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ORDER" sheetId="1" r:id="rId1"/>
    <sheet name="UPC" sheetId="8" r:id="rId2"/>
    <sheet name="PHOTO" sheetId="5" r:id="rId3"/>
    <sheet name="Size run" sheetId="6" r:id="rId4"/>
  </sheets>
  <externalReferences>
    <externalReference r:id="rId5"/>
  </externalReferences>
  <definedNames>
    <definedName name="__CAT1">'[1]Drop List'!$B$28:$B$37</definedName>
    <definedName name="_xlnm._FilterDatabase" localSheetId="0" hidden="1">ORDER!$B$3:$O$253</definedName>
    <definedName name="_xlnm._FilterDatabase" localSheetId="2" hidden="1">PHOTO!$A$1:$D$78</definedName>
    <definedName name="_xlnm._FilterDatabase" localSheetId="1" hidden="1">UPC!$A$2:$C$454</definedName>
    <definedName name="SUBCAT">'[1]Drop List'!$C$3:$C$43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D38" i="6" l="1"/>
  <c r="AC38" i="6"/>
  <c r="AB38" i="6"/>
  <c r="AA38" i="6"/>
  <c r="Z38" i="6"/>
  <c r="Y38" i="6"/>
  <c r="X38" i="6"/>
  <c r="W38" i="6"/>
  <c r="V38" i="6"/>
  <c r="U38" i="6"/>
  <c r="T38" i="6"/>
  <c r="S38" i="6"/>
  <c r="R38" i="6"/>
  <c r="Q38" i="6"/>
  <c r="P38" i="6"/>
  <c r="O38" i="6"/>
  <c r="N38" i="6"/>
  <c r="M38" i="6"/>
  <c r="L38" i="6"/>
  <c r="G38" i="6"/>
  <c r="F38" i="6"/>
  <c r="E38" i="6"/>
  <c r="D38" i="6"/>
  <c r="C38" i="6"/>
  <c r="AE38" i="6" s="1"/>
  <c r="AD37" i="6"/>
  <c r="AC37" i="6"/>
  <c r="AB37" i="6"/>
  <c r="AA37" i="6"/>
  <c r="Z37" i="6"/>
  <c r="Y37" i="6"/>
  <c r="X37" i="6"/>
  <c r="W37" i="6"/>
  <c r="V37" i="6"/>
  <c r="U37" i="6"/>
  <c r="T37" i="6"/>
  <c r="S37" i="6"/>
  <c r="R37" i="6"/>
  <c r="Q37" i="6"/>
  <c r="P37" i="6"/>
  <c r="O37" i="6"/>
  <c r="N37" i="6"/>
  <c r="G37" i="6"/>
  <c r="F37" i="6"/>
  <c r="E37" i="6"/>
  <c r="D37" i="6"/>
  <c r="C37" i="6"/>
  <c r="AE37" i="6" s="1"/>
  <c r="AE36" i="6"/>
  <c r="AD36" i="6"/>
  <c r="AC36" i="6"/>
  <c r="AB36" i="6"/>
  <c r="AA36" i="6"/>
  <c r="Z36" i="6"/>
  <c r="Y36" i="6"/>
  <c r="X36" i="6"/>
  <c r="W36" i="6"/>
  <c r="V36" i="6"/>
  <c r="U36" i="6"/>
  <c r="T36" i="6"/>
  <c r="S36" i="6"/>
  <c r="R36" i="6"/>
  <c r="Q36" i="6"/>
  <c r="P36" i="6"/>
  <c r="O36" i="6"/>
  <c r="N36" i="6"/>
  <c r="M36" i="6"/>
  <c r="L36" i="6"/>
  <c r="K36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AE35" i="6" s="1"/>
  <c r="AD33" i="6"/>
  <c r="AC33" i="6"/>
  <c r="AB33" i="6"/>
  <c r="AA33" i="6"/>
  <c r="Z33" i="6"/>
  <c r="Y33" i="6"/>
  <c r="X33" i="6"/>
  <c r="W33" i="6"/>
  <c r="N33" i="6"/>
  <c r="M33" i="6"/>
  <c r="L33" i="6"/>
  <c r="K33" i="6"/>
  <c r="J33" i="6"/>
  <c r="I33" i="6"/>
  <c r="H33" i="6"/>
  <c r="G33" i="6"/>
  <c r="F33" i="6"/>
  <c r="E33" i="6"/>
  <c r="D33" i="6"/>
  <c r="C33" i="6"/>
  <c r="AE33" i="6" s="1"/>
  <c r="AD32" i="6"/>
  <c r="AC32" i="6"/>
  <c r="AB32" i="6"/>
  <c r="AA32" i="6"/>
  <c r="Z32" i="6"/>
  <c r="Y32" i="6"/>
  <c r="X32" i="6"/>
  <c r="W32" i="6"/>
  <c r="V32" i="6"/>
  <c r="M32" i="6"/>
  <c r="L32" i="6"/>
  <c r="K32" i="6"/>
  <c r="J32" i="6"/>
  <c r="I32" i="6"/>
  <c r="H32" i="6"/>
  <c r="G32" i="6"/>
  <c r="F32" i="6"/>
  <c r="AE32" i="6" s="1"/>
  <c r="E32" i="6"/>
  <c r="D32" i="6"/>
  <c r="C32" i="6"/>
  <c r="AD31" i="6"/>
  <c r="AC31" i="6"/>
  <c r="AB31" i="6"/>
  <c r="AA31" i="6"/>
  <c r="Z31" i="6"/>
  <c r="Y31" i="6"/>
  <c r="X31" i="6"/>
  <c r="W31" i="6"/>
  <c r="V31" i="6"/>
  <c r="U31" i="6"/>
  <c r="M31" i="6"/>
  <c r="L31" i="6"/>
  <c r="K31" i="6"/>
  <c r="J31" i="6"/>
  <c r="I31" i="6"/>
  <c r="H31" i="6"/>
  <c r="G31" i="6"/>
  <c r="F31" i="6"/>
  <c r="E31" i="6"/>
  <c r="D31" i="6"/>
  <c r="C31" i="6"/>
  <c r="AE31" i="6" s="1"/>
  <c r="AD30" i="6"/>
  <c r="AC30" i="6"/>
  <c r="AB30" i="6"/>
  <c r="AA30" i="6"/>
  <c r="Z30" i="6"/>
  <c r="Y30" i="6"/>
  <c r="X30" i="6"/>
  <c r="W30" i="6"/>
  <c r="V30" i="6"/>
  <c r="U30" i="6"/>
  <c r="M30" i="6"/>
  <c r="L30" i="6"/>
  <c r="K30" i="6"/>
  <c r="J30" i="6"/>
  <c r="I30" i="6"/>
  <c r="H30" i="6"/>
  <c r="G30" i="6"/>
  <c r="F30" i="6"/>
  <c r="E30" i="6"/>
  <c r="D30" i="6"/>
  <c r="C30" i="6"/>
  <c r="AE30" i="6" s="1"/>
  <c r="AD29" i="6"/>
  <c r="AC29" i="6"/>
  <c r="AB29" i="6"/>
  <c r="AA29" i="6"/>
  <c r="Z29" i="6"/>
  <c r="Y29" i="6"/>
  <c r="X29" i="6"/>
  <c r="W29" i="6"/>
  <c r="V29" i="6"/>
  <c r="U29" i="6"/>
  <c r="M29" i="6"/>
  <c r="L29" i="6"/>
  <c r="K29" i="6"/>
  <c r="J29" i="6"/>
  <c r="I29" i="6"/>
  <c r="H29" i="6"/>
  <c r="AE29" i="6" s="1"/>
  <c r="G29" i="6"/>
  <c r="F29" i="6"/>
  <c r="E29" i="6"/>
  <c r="D29" i="6"/>
  <c r="C29" i="6"/>
  <c r="AD28" i="6"/>
  <c r="AC28" i="6"/>
  <c r="AB28" i="6"/>
  <c r="AA28" i="6"/>
  <c r="Z28" i="6"/>
  <c r="Y28" i="6"/>
  <c r="X28" i="6"/>
  <c r="W28" i="6"/>
  <c r="V28" i="6"/>
  <c r="U28" i="6"/>
  <c r="L28" i="6"/>
  <c r="K28" i="6"/>
  <c r="J28" i="6"/>
  <c r="I28" i="6"/>
  <c r="H28" i="6"/>
  <c r="G28" i="6"/>
  <c r="F28" i="6"/>
  <c r="E28" i="6"/>
  <c r="AE28" i="6" s="1"/>
  <c r="D28" i="6"/>
  <c r="C28" i="6"/>
  <c r="AD27" i="6"/>
  <c r="AC27" i="6"/>
  <c r="AB27" i="6"/>
  <c r="AA27" i="6"/>
  <c r="Z27" i="6"/>
  <c r="Y27" i="6"/>
  <c r="X27" i="6"/>
  <c r="W27" i="6"/>
  <c r="L27" i="6"/>
  <c r="K27" i="6"/>
  <c r="J27" i="6"/>
  <c r="I27" i="6"/>
  <c r="H27" i="6"/>
  <c r="G27" i="6"/>
  <c r="F27" i="6"/>
  <c r="E27" i="6"/>
  <c r="D27" i="6"/>
  <c r="C27" i="6"/>
  <c r="AE27" i="6" s="1"/>
  <c r="L26" i="6"/>
  <c r="K26" i="6"/>
  <c r="J26" i="6"/>
  <c r="I26" i="6"/>
  <c r="H26" i="6"/>
  <c r="G26" i="6"/>
  <c r="F26" i="6"/>
  <c r="E26" i="6"/>
  <c r="D26" i="6"/>
  <c r="C26" i="6"/>
  <c r="AE26" i="6" s="1"/>
  <c r="AD25" i="6"/>
  <c r="AC25" i="6"/>
  <c r="AB25" i="6"/>
  <c r="AA25" i="6"/>
  <c r="Z25" i="6"/>
  <c r="Y25" i="6"/>
  <c r="X25" i="6"/>
  <c r="W25" i="6"/>
  <c r="V25" i="6"/>
  <c r="U25" i="6"/>
  <c r="T25" i="6"/>
  <c r="R25" i="6"/>
  <c r="N25" i="6"/>
  <c r="L25" i="6"/>
  <c r="K25" i="6"/>
  <c r="J25" i="6"/>
  <c r="I25" i="6"/>
  <c r="H25" i="6"/>
  <c r="G25" i="6"/>
  <c r="F25" i="6"/>
  <c r="E25" i="6"/>
  <c r="D25" i="6"/>
  <c r="C25" i="6"/>
  <c r="AE25" i="6" s="1"/>
  <c r="AD24" i="6"/>
  <c r="AC24" i="6"/>
  <c r="AB24" i="6"/>
  <c r="AA24" i="6"/>
  <c r="Z24" i="6"/>
  <c r="Y24" i="6"/>
  <c r="X24" i="6"/>
  <c r="W24" i="6"/>
  <c r="V24" i="6"/>
  <c r="U24" i="6"/>
  <c r="T24" i="6"/>
  <c r="R24" i="6"/>
  <c r="N24" i="6"/>
  <c r="L24" i="6"/>
  <c r="K24" i="6"/>
  <c r="J24" i="6"/>
  <c r="I24" i="6"/>
  <c r="H24" i="6"/>
  <c r="G24" i="6"/>
  <c r="F24" i="6"/>
  <c r="E24" i="6"/>
  <c r="D24" i="6"/>
  <c r="C24" i="6"/>
  <c r="AE24" i="6" s="1"/>
  <c r="AD23" i="6"/>
  <c r="AC23" i="6"/>
  <c r="AB23" i="6"/>
  <c r="AA23" i="6"/>
  <c r="Z23" i="6"/>
  <c r="Y23" i="6"/>
  <c r="X23" i="6"/>
  <c r="W23" i="6"/>
  <c r="V23" i="6"/>
  <c r="U23" i="6"/>
  <c r="T23" i="6"/>
  <c r="R23" i="6"/>
  <c r="N23" i="6"/>
  <c r="M23" i="6"/>
  <c r="L23" i="6"/>
  <c r="K23" i="6"/>
  <c r="J23" i="6"/>
  <c r="I23" i="6"/>
  <c r="H23" i="6"/>
  <c r="G23" i="6"/>
  <c r="F23" i="6"/>
  <c r="E23" i="6"/>
  <c r="D23" i="6"/>
  <c r="C23" i="6"/>
  <c r="AE23" i="6" s="1"/>
  <c r="AD22" i="6"/>
  <c r="AC22" i="6"/>
  <c r="AB22" i="6"/>
  <c r="AA22" i="6"/>
  <c r="Z22" i="6"/>
  <c r="Y22" i="6"/>
  <c r="X22" i="6"/>
  <c r="W22" i="6"/>
  <c r="V22" i="6"/>
  <c r="U22" i="6"/>
  <c r="R22" i="6"/>
  <c r="M22" i="6"/>
  <c r="L22" i="6"/>
  <c r="K22" i="6"/>
  <c r="J22" i="6"/>
  <c r="I22" i="6"/>
  <c r="H22" i="6"/>
  <c r="G22" i="6"/>
  <c r="F22" i="6"/>
  <c r="E22" i="6"/>
  <c r="D22" i="6"/>
  <c r="C22" i="6"/>
  <c r="AE22" i="6" s="1"/>
  <c r="AD21" i="6"/>
  <c r="AC21" i="6"/>
  <c r="AB21" i="6"/>
  <c r="AA21" i="6"/>
  <c r="Z21" i="6"/>
  <c r="Y21" i="6"/>
  <c r="X21" i="6"/>
  <c r="W21" i="6"/>
  <c r="U21" i="6"/>
  <c r="R21" i="6"/>
  <c r="N21" i="6"/>
  <c r="M21" i="6"/>
  <c r="L21" i="6"/>
  <c r="K21" i="6"/>
  <c r="J21" i="6"/>
  <c r="I21" i="6"/>
  <c r="H21" i="6"/>
  <c r="G21" i="6"/>
  <c r="F21" i="6"/>
  <c r="E21" i="6"/>
  <c r="D21" i="6"/>
  <c r="C21" i="6"/>
  <c r="AE21" i="6" s="1"/>
  <c r="AD20" i="6"/>
  <c r="AC20" i="6"/>
  <c r="AB20" i="6"/>
  <c r="AA20" i="6"/>
  <c r="Z20" i="6"/>
  <c r="Y20" i="6"/>
  <c r="X20" i="6"/>
  <c r="W20" i="6"/>
  <c r="V20" i="6"/>
  <c r="U20" i="6"/>
  <c r="R20" i="6"/>
  <c r="N20" i="6"/>
  <c r="L20" i="6"/>
  <c r="K20" i="6"/>
  <c r="J20" i="6"/>
  <c r="I20" i="6"/>
  <c r="AE20" i="6" s="1"/>
  <c r="H20" i="6"/>
  <c r="G20" i="6"/>
  <c r="F20" i="6"/>
  <c r="E20" i="6"/>
  <c r="D20" i="6"/>
  <c r="C20" i="6"/>
  <c r="AD18" i="6"/>
  <c r="AC18" i="6"/>
  <c r="AA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AE18" i="6" s="1"/>
  <c r="E18" i="6"/>
  <c r="D18" i="6"/>
  <c r="C18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17" i="6"/>
  <c r="C17" i="6"/>
  <c r="AE17" i="6" s="1"/>
  <c r="AD16" i="6"/>
  <c r="AC16" i="6"/>
  <c r="AB16" i="6"/>
  <c r="AA16" i="6"/>
  <c r="Y16" i="6"/>
  <c r="P16" i="6"/>
  <c r="O16" i="6"/>
  <c r="N16" i="6"/>
  <c r="M16" i="6"/>
  <c r="L16" i="6"/>
  <c r="K16" i="6"/>
  <c r="J16" i="6"/>
  <c r="I16" i="6"/>
  <c r="H16" i="6"/>
  <c r="G16" i="6"/>
  <c r="F16" i="6"/>
  <c r="E16" i="6"/>
  <c r="D16" i="6"/>
  <c r="C16" i="6"/>
  <c r="AE16" i="6" s="1"/>
  <c r="AD15" i="6"/>
  <c r="AC15" i="6"/>
  <c r="AB15" i="6"/>
  <c r="AA15" i="6"/>
  <c r="Z15" i="6"/>
  <c r="P15" i="6"/>
  <c r="O15" i="6"/>
  <c r="N15" i="6"/>
  <c r="M15" i="6"/>
  <c r="L15" i="6"/>
  <c r="K15" i="6"/>
  <c r="J15" i="6"/>
  <c r="I15" i="6"/>
  <c r="H15" i="6"/>
  <c r="G15" i="6"/>
  <c r="F15" i="6"/>
  <c r="E15" i="6"/>
  <c r="D15" i="6"/>
  <c r="C15" i="6"/>
  <c r="AE15" i="6" s="1"/>
  <c r="AD14" i="6"/>
  <c r="AC14" i="6"/>
  <c r="AB14" i="6"/>
  <c r="AA14" i="6"/>
  <c r="Z14" i="6"/>
  <c r="Y14" i="6"/>
  <c r="P14" i="6"/>
  <c r="O14" i="6"/>
  <c r="N14" i="6"/>
  <c r="M14" i="6"/>
  <c r="L14" i="6"/>
  <c r="K14" i="6"/>
  <c r="J14" i="6"/>
  <c r="I14" i="6"/>
  <c r="H14" i="6"/>
  <c r="G14" i="6"/>
  <c r="F14" i="6"/>
  <c r="E14" i="6"/>
  <c r="D14" i="6"/>
  <c r="AE14" i="6" s="1"/>
  <c r="C14" i="6"/>
  <c r="AD13" i="6"/>
  <c r="AC13" i="6"/>
  <c r="AB13" i="6"/>
  <c r="AA13" i="6"/>
  <c r="Y13" i="6"/>
  <c r="Q13" i="6"/>
  <c r="P13" i="6"/>
  <c r="O13" i="6"/>
  <c r="N13" i="6"/>
  <c r="M13" i="6"/>
  <c r="L13" i="6"/>
  <c r="K13" i="6"/>
  <c r="J13" i="6"/>
  <c r="I13" i="6"/>
  <c r="H13" i="6"/>
  <c r="G13" i="6"/>
  <c r="F13" i="6"/>
  <c r="E13" i="6"/>
  <c r="D13" i="6"/>
  <c r="C13" i="6"/>
  <c r="AE13" i="6" s="1"/>
  <c r="AD12" i="6"/>
  <c r="AC12" i="6"/>
  <c r="AB12" i="6"/>
  <c r="AA12" i="6"/>
  <c r="X12" i="6"/>
  <c r="V12" i="6"/>
  <c r="S12" i="6"/>
  <c r="P12" i="6"/>
  <c r="O12" i="6"/>
  <c r="N12" i="6"/>
  <c r="M12" i="6"/>
  <c r="L12" i="6"/>
  <c r="K12" i="6"/>
  <c r="J12" i="6"/>
  <c r="I12" i="6"/>
  <c r="H12" i="6"/>
  <c r="G12" i="6"/>
  <c r="AE12" i="6" s="1"/>
  <c r="F12" i="6"/>
  <c r="E12" i="6"/>
  <c r="D12" i="6"/>
  <c r="C12" i="6"/>
  <c r="AD11" i="6"/>
  <c r="AC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AE11" i="6" s="1"/>
  <c r="G11" i="6"/>
  <c r="F11" i="6"/>
  <c r="E11" i="6"/>
  <c r="D11" i="6"/>
  <c r="C11" i="6"/>
  <c r="AD10" i="6"/>
  <c r="AC10" i="6"/>
  <c r="AB10" i="6"/>
  <c r="AA10" i="6"/>
  <c r="Z10" i="6"/>
  <c r="Y10" i="6"/>
  <c r="X10" i="6"/>
  <c r="V10" i="6"/>
  <c r="S10" i="6"/>
  <c r="P10" i="6"/>
  <c r="O10" i="6"/>
  <c r="N10" i="6"/>
  <c r="M10" i="6"/>
  <c r="L10" i="6"/>
  <c r="K10" i="6"/>
  <c r="J10" i="6"/>
  <c r="I10" i="6"/>
  <c r="H10" i="6"/>
  <c r="G10" i="6"/>
  <c r="F10" i="6"/>
  <c r="E10" i="6"/>
  <c r="D10" i="6"/>
  <c r="C10" i="6"/>
  <c r="AE10" i="6" s="1"/>
  <c r="AD9" i="6"/>
  <c r="AC9" i="6"/>
  <c r="AB9" i="6"/>
  <c r="AA9" i="6"/>
  <c r="Z9" i="6"/>
  <c r="Y9" i="6"/>
  <c r="W9" i="6"/>
  <c r="U9" i="6"/>
  <c r="T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9" i="6"/>
  <c r="C9" i="6"/>
  <c r="AE9" i="6" s="1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8" i="6"/>
  <c r="C8" i="6"/>
  <c r="AE8" i="6" s="1"/>
  <c r="AD7" i="6"/>
  <c r="AC7" i="6"/>
  <c r="AB7" i="6"/>
  <c r="AA7" i="6"/>
  <c r="Z7" i="6"/>
  <c r="X7" i="6"/>
  <c r="V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C7" i="6"/>
  <c r="AE7" i="6" s="1"/>
  <c r="AD6" i="6"/>
  <c r="AC6" i="6"/>
  <c r="AB6" i="6"/>
  <c r="AA6" i="6"/>
  <c r="Z6" i="6"/>
  <c r="Y6" i="6"/>
  <c r="X6" i="6"/>
  <c r="V6" i="6"/>
  <c r="S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6" i="6"/>
  <c r="C6" i="6"/>
  <c r="AE6" i="6" s="1"/>
  <c r="AD5" i="6"/>
  <c r="AC5" i="6"/>
  <c r="AB5" i="6"/>
  <c r="AA5" i="6"/>
  <c r="Z5" i="6"/>
  <c r="X5" i="6"/>
  <c r="W5" i="6"/>
  <c r="S5" i="6"/>
  <c r="P5" i="6"/>
  <c r="O5" i="6"/>
  <c r="N5" i="6"/>
  <c r="M5" i="6"/>
  <c r="L5" i="6"/>
  <c r="K5" i="6"/>
  <c r="J5" i="6"/>
  <c r="I5" i="6"/>
  <c r="H5" i="6"/>
  <c r="G5" i="6"/>
  <c r="F5" i="6"/>
  <c r="E5" i="6"/>
  <c r="D5" i="6"/>
  <c r="C5" i="6"/>
  <c r="AD4" i="6"/>
  <c r="AC4" i="6"/>
  <c r="AB4" i="6"/>
  <c r="AA4" i="6"/>
  <c r="Z4" i="6"/>
  <c r="X4" i="6"/>
  <c r="V4" i="6"/>
  <c r="S4" i="6"/>
  <c r="P4" i="6"/>
  <c r="O4" i="6"/>
  <c r="N4" i="6"/>
  <c r="M4" i="6"/>
  <c r="L4" i="6"/>
  <c r="K4" i="6"/>
  <c r="J4" i="6"/>
  <c r="I4" i="6"/>
  <c r="H4" i="6"/>
  <c r="G4" i="6"/>
  <c r="F4" i="6"/>
  <c r="E4" i="6"/>
  <c r="D4" i="6"/>
  <c r="C4" i="6"/>
  <c r="AE4" i="6" s="1"/>
  <c r="AD3" i="6"/>
  <c r="AC3" i="6"/>
  <c r="AB3" i="6"/>
  <c r="AA3" i="6"/>
  <c r="X3" i="6"/>
  <c r="V3" i="6"/>
  <c r="S3" i="6"/>
  <c r="Q3" i="6"/>
  <c r="P3" i="6"/>
  <c r="O3" i="6"/>
  <c r="N3" i="6"/>
  <c r="M3" i="6"/>
  <c r="L3" i="6"/>
  <c r="K3" i="6"/>
  <c r="J3" i="6"/>
  <c r="I3" i="6"/>
  <c r="AE3" i="6" s="1"/>
  <c r="H3" i="6"/>
  <c r="G3" i="6"/>
  <c r="F3" i="6"/>
  <c r="E3" i="6"/>
  <c r="D3" i="6"/>
  <c r="C3" i="6"/>
  <c r="N2" i="1" l="1"/>
  <c r="O253" i="1"/>
  <c r="O246" i="1" l="1"/>
  <c r="O245" i="1"/>
  <c r="O238" i="1"/>
  <c r="O237" i="1"/>
  <c r="O230" i="1"/>
  <c r="O229" i="1"/>
  <c r="O222" i="1"/>
  <c r="O221" i="1"/>
  <c r="O214" i="1"/>
  <c r="O213" i="1"/>
  <c r="O206" i="1"/>
  <c r="O205" i="1"/>
  <c r="O198" i="1"/>
  <c r="O197" i="1"/>
  <c r="O190" i="1"/>
  <c r="O189" i="1"/>
  <c r="O182" i="1"/>
  <c r="O181" i="1"/>
  <c r="O174" i="1"/>
  <c r="O173" i="1"/>
  <c r="O166" i="1"/>
  <c r="O165" i="1"/>
  <c r="O158" i="1"/>
  <c r="O157" i="1"/>
  <c r="O150" i="1"/>
  <c r="O149" i="1"/>
  <c r="O142" i="1"/>
  <c r="O141" i="1"/>
  <c r="O134" i="1"/>
  <c r="O133" i="1"/>
  <c r="O126" i="1"/>
  <c r="O125" i="1"/>
  <c r="O118" i="1"/>
  <c r="O117" i="1"/>
  <c r="O110" i="1"/>
  <c r="O109" i="1"/>
  <c r="O102" i="1"/>
  <c r="O101" i="1"/>
  <c r="O94" i="1"/>
  <c r="O93" i="1"/>
  <c r="O86" i="1"/>
  <c r="O85" i="1"/>
  <c r="O78" i="1"/>
  <c r="O77" i="1"/>
  <c r="O70" i="1"/>
  <c r="O69" i="1"/>
  <c r="O62" i="1"/>
  <c r="O61" i="1"/>
  <c r="O54" i="1"/>
  <c r="O53" i="1"/>
  <c r="O252" i="1"/>
  <c r="O251" i="1"/>
  <c r="O250" i="1"/>
  <c r="O249" i="1"/>
  <c r="O248" i="1"/>
  <c r="O247" i="1"/>
  <c r="O244" i="1"/>
  <c r="O243" i="1"/>
  <c r="O242" i="1"/>
  <c r="O241" i="1"/>
  <c r="O240" i="1"/>
  <c r="O239" i="1"/>
  <c r="O236" i="1"/>
  <c r="O235" i="1"/>
  <c r="O234" i="1"/>
  <c r="O233" i="1"/>
  <c r="O232" i="1"/>
  <c r="O231" i="1"/>
  <c r="O228" i="1"/>
  <c r="O227" i="1"/>
  <c r="O226" i="1"/>
  <c r="O225" i="1"/>
  <c r="O224" i="1"/>
  <c r="O223" i="1"/>
  <c r="O220" i="1"/>
  <c r="O219" i="1"/>
  <c r="O218" i="1"/>
  <c r="O217" i="1"/>
  <c r="O216" i="1"/>
  <c r="O215" i="1"/>
  <c r="O212" i="1"/>
  <c r="O211" i="1"/>
  <c r="O210" i="1"/>
  <c r="O209" i="1"/>
  <c r="O208" i="1"/>
  <c r="O207" i="1"/>
  <c r="O204" i="1"/>
  <c r="O203" i="1"/>
  <c r="O202" i="1"/>
  <c r="O201" i="1"/>
  <c r="O200" i="1"/>
  <c r="O199" i="1"/>
  <c r="O196" i="1"/>
  <c r="O195" i="1"/>
  <c r="O194" i="1"/>
  <c r="O193" i="1"/>
  <c r="O192" i="1"/>
  <c r="O191" i="1"/>
  <c r="O188" i="1"/>
  <c r="O187" i="1"/>
  <c r="O186" i="1"/>
  <c r="O185" i="1"/>
  <c r="O184" i="1"/>
  <c r="O183" i="1"/>
  <c r="O180" i="1"/>
  <c r="O179" i="1"/>
  <c r="O178" i="1"/>
  <c r="O177" i="1"/>
  <c r="O176" i="1"/>
  <c r="O175" i="1"/>
  <c r="O172" i="1"/>
  <c r="O171" i="1"/>
  <c r="O170" i="1"/>
  <c r="O169" i="1"/>
  <c r="O168" i="1"/>
  <c r="O167" i="1"/>
  <c r="O164" i="1"/>
  <c r="O163" i="1"/>
  <c r="O162" i="1"/>
  <c r="O161" i="1"/>
  <c r="O160" i="1"/>
  <c r="O159" i="1"/>
  <c r="O156" i="1"/>
  <c r="O155" i="1"/>
  <c r="O154" i="1"/>
  <c r="O153" i="1"/>
  <c r="O152" i="1"/>
  <c r="O151" i="1"/>
  <c r="O148" i="1"/>
  <c r="O147" i="1"/>
  <c r="O146" i="1"/>
  <c r="O145" i="1"/>
  <c r="O144" i="1"/>
  <c r="O143" i="1"/>
  <c r="O140" i="1"/>
  <c r="O139" i="1"/>
  <c r="O138" i="1"/>
  <c r="O137" i="1"/>
  <c r="O136" i="1"/>
  <c r="O135" i="1"/>
  <c r="O132" i="1"/>
  <c r="O131" i="1"/>
  <c r="O130" i="1"/>
  <c r="O129" i="1"/>
  <c r="O128" i="1"/>
  <c r="O127" i="1"/>
  <c r="O124" i="1"/>
  <c r="O123" i="1"/>
  <c r="O122" i="1"/>
  <c r="O121" i="1"/>
  <c r="O120" i="1"/>
  <c r="O119" i="1"/>
  <c r="O116" i="1"/>
  <c r="O115" i="1"/>
  <c r="O114" i="1"/>
  <c r="O113" i="1"/>
  <c r="O112" i="1"/>
  <c r="O111" i="1"/>
  <c r="O108" i="1"/>
  <c r="O107" i="1"/>
  <c r="O106" i="1"/>
  <c r="O105" i="1"/>
  <c r="O104" i="1"/>
  <c r="O103" i="1"/>
  <c r="O100" i="1"/>
  <c r="O99" i="1"/>
  <c r="O98" i="1"/>
  <c r="O97" i="1"/>
  <c r="O96" i="1"/>
  <c r="O95" i="1"/>
  <c r="O92" i="1"/>
  <c r="O91" i="1"/>
  <c r="O90" i="1"/>
  <c r="O89" i="1"/>
  <c r="O88" i="1"/>
  <c r="O87" i="1"/>
  <c r="O84" i="1"/>
  <c r="O83" i="1"/>
  <c r="O82" i="1"/>
  <c r="O81" i="1"/>
  <c r="O80" i="1"/>
  <c r="O79" i="1"/>
  <c r="O76" i="1"/>
  <c r="O75" i="1"/>
  <c r="O74" i="1"/>
  <c r="O73" i="1"/>
  <c r="O72" i="1"/>
  <c r="O71" i="1"/>
  <c r="O68" i="1"/>
  <c r="O67" i="1"/>
  <c r="O66" i="1"/>
  <c r="O65" i="1"/>
  <c r="O64" i="1"/>
  <c r="O63" i="1"/>
  <c r="O60" i="1"/>
  <c r="O59" i="1"/>
  <c r="O58" i="1"/>
  <c r="O57" i="1"/>
  <c r="O56" i="1"/>
  <c r="O55" i="1"/>
  <c r="O52" i="1"/>
  <c r="O51" i="1"/>
  <c r="O50" i="1"/>
  <c r="O49" i="1"/>
  <c r="O48" i="1"/>
  <c r="O47" i="1"/>
  <c r="O46" i="1"/>
  <c r="O26" i="1"/>
  <c r="O22" i="1"/>
  <c r="O21" i="1"/>
  <c r="O20" i="1"/>
  <c r="O19" i="1"/>
  <c r="O18" i="1"/>
  <c r="O17" i="1"/>
  <c r="O16" i="1"/>
  <c r="O15" i="1"/>
  <c r="O14" i="1"/>
  <c r="O13" i="1"/>
  <c r="O12" i="1"/>
  <c r="O11" i="1"/>
  <c r="O10" i="1"/>
  <c r="O9" i="1"/>
  <c r="O8" i="1"/>
  <c r="O7" i="1"/>
  <c r="O6" i="1"/>
  <c r="O5" i="1"/>
  <c r="O4" i="1"/>
  <c r="O23" i="1"/>
  <c r="O24" i="1"/>
  <c r="O25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I2" i="1" l="1"/>
  <c r="O2" i="1"/>
</calcChain>
</file>

<file path=xl/sharedStrings.xml><?xml version="1.0" encoding="utf-8"?>
<sst xmlns="http://schemas.openxmlformats.org/spreadsheetml/2006/main" count="3066" uniqueCount="470">
  <si>
    <t>Photo</t>
  </si>
  <si>
    <t>Brand</t>
  </si>
  <si>
    <t>Item</t>
  </si>
  <si>
    <t>Item Name</t>
  </si>
  <si>
    <t>Color</t>
  </si>
  <si>
    <t>Gender</t>
  </si>
  <si>
    <t>Category</t>
  </si>
  <si>
    <t>Size Run</t>
  </si>
  <si>
    <t>US Retail</t>
  </si>
  <si>
    <t>WHS</t>
  </si>
  <si>
    <t>1011B592.400</t>
  </si>
  <si>
    <t>GEL-KINSEI BLAST LE 2</t>
  </si>
  <si>
    <t>ISLAND BLUE/ISLAND BLUE</t>
  </si>
  <si>
    <t>MEN</t>
  </si>
  <si>
    <t>PERFORMANCE RUNNING</t>
  </si>
  <si>
    <t>Y1</t>
  </si>
  <si>
    <t>Y6</t>
  </si>
  <si>
    <t>1011B592.301</t>
  </si>
  <si>
    <t>OLIVE OIL/ELECTRIC RED</t>
  </si>
  <si>
    <t>BLACK/PURE SILVER</t>
  </si>
  <si>
    <t>WOMEN</t>
  </si>
  <si>
    <t>Y4</t>
  </si>
  <si>
    <t>LW2</t>
  </si>
  <si>
    <t>1011B547.102</t>
  </si>
  <si>
    <t>BLACK/PINK RAVE</t>
  </si>
  <si>
    <t>LM1</t>
  </si>
  <si>
    <t>Y2</t>
  </si>
  <si>
    <t>1011B492.403</t>
  </si>
  <si>
    <t>GEL-CONTEND 8</t>
  </si>
  <si>
    <t>INDIGO BLUE/ISLAND BLUE</t>
  </si>
  <si>
    <t>1011B492.006</t>
  </si>
  <si>
    <t>BLACK/OLIVE OIL</t>
  </si>
  <si>
    <t>1012B320.008</t>
  </si>
  <si>
    <t>INDIGO BLUE/WHITE</t>
  </si>
  <si>
    <t>PAPAYA/WHITE</t>
  </si>
  <si>
    <t>JOLT 4</t>
  </si>
  <si>
    <t>BLACK/WHITE</t>
  </si>
  <si>
    <t>1012B421.700</t>
  </si>
  <si>
    <t>GEL-KAYANO 29</t>
  </si>
  <si>
    <t>GT-1000 11</t>
  </si>
  <si>
    <t>1011B029.410</t>
  </si>
  <si>
    <t>GEL-Trabuco Terra</t>
  </si>
  <si>
    <t>INDIGO BLUE/OLIVE OIL</t>
  </si>
  <si>
    <t>1011B029.010</t>
  </si>
  <si>
    <t>1012A902.410</t>
  </si>
  <si>
    <t>GEL-VENTURE 9</t>
  </si>
  <si>
    <t>G1</t>
  </si>
  <si>
    <t>TUNA BLUE/WHITE</t>
  </si>
  <si>
    <t>TENNIS</t>
  </si>
  <si>
    <t>1041A362.960</t>
  </si>
  <si>
    <t>COURT FF 3 NOVAK CLAY</t>
  </si>
  <si>
    <t>GEL-RESOLUTION 9</t>
  </si>
  <si>
    <t>FIERY RED/WHITE</t>
  </si>
  <si>
    <t>1041A364.961</t>
  </si>
  <si>
    <t>1041A330.400</t>
  </si>
  <si>
    <t>STEEL BLUE/HAZARD GREEN</t>
  </si>
  <si>
    <t>1041A375.001</t>
  </si>
  <si>
    <t>GEL-RESOLUTION 9 CLAY</t>
  </si>
  <si>
    <t>1041A315.402</t>
  </si>
  <si>
    <t>GEL-CHALLENGER 13 PADEL</t>
  </si>
  <si>
    <t>1042A205.101</t>
  </si>
  <si>
    <t>WHITE/TOURMALINE</t>
  </si>
  <si>
    <t>SPORTSTYLE</t>
  </si>
  <si>
    <t>GEL-QUANTUM 180 VII</t>
  </si>
  <si>
    <t>1201A631.102</t>
  </si>
  <si>
    <t>WHITE/ASICS BLUE</t>
  </si>
  <si>
    <t>1202A341.003</t>
  </si>
  <si>
    <t>BLACK/STEEL GREY</t>
  </si>
  <si>
    <t>1201A764.004</t>
  </si>
  <si>
    <t>GEL-QUANTUM 90 IV</t>
  </si>
  <si>
    <t>1201A764.101</t>
  </si>
  <si>
    <t>WHITE/BLACK</t>
  </si>
  <si>
    <t>AZUL/MARROM</t>
  </si>
  <si>
    <t>PRETO/MARROM</t>
  </si>
  <si>
    <t>LW1</t>
  </si>
  <si>
    <t>ASICS</t>
  </si>
  <si>
    <t>TOTAL</t>
  </si>
  <si>
    <t>QTY</t>
  </si>
  <si>
    <t>STATUS</t>
  </si>
  <si>
    <t>SEASON</t>
  </si>
  <si>
    <t>SS23</t>
  </si>
  <si>
    <t>FW23</t>
  </si>
  <si>
    <t>1013A116.700</t>
  </si>
  <si>
    <t>1011B703.100</t>
  </si>
  <si>
    <t>1011B460.301</t>
  </si>
  <si>
    <t>1012B289.404</t>
  </si>
  <si>
    <t>1012B511.001</t>
  </si>
  <si>
    <t>1012B511.400</t>
  </si>
  <si>
    <t>1012B627.101</t>
  </si>
  <si>
    <t>1012B506.300</t>
  </si>
  <si>
    <t>1012B506.600</t>
  </si>
  <si>
    <t>1011B696.750</t>
  </si>
  <si>
    <t>1011B769.200</t>
  </si>
  <si>
    <t>1011B491.025</t>
  </si>
  <si>
    <t>1011B491.406</t>
  </si>
  <si>
    <t>1011B491.005</t>
  </si>
  <si>
    <t>1012B318.022</t>
  </si>
  <si>
    <t>1012B418.020</t>
  </si>
  <si>
    <t>1011B492.407</t>
  </si>
  <si>
    <t>1012B421.021</t>
  </si>
  <si>
    <t>1011B486.405</t>
  </si>
  <si>
    <t>1012B516.001</t>
  </si>
  <si>
    <t>1202A384.103</t>
  </si>
  <si>
    <t>1202A414.021</t>
  </si>
  <si>
    <t>METASPEED EDGE+</t>
  </si>
  <si>
    <t>DYNABLAST 3</t>
  </si>
  <si>
    <t>VERSABLAST 3</t>
  </si>
  <si>
    <t>GEL-KAYANO 30 ANNIVERSARY</t>
  </si>
  <si>
    <t>GT-2000 12</t>
  </si>
  <si>
    <t>GEL-KINSEI MAX</t>
  </si>
  <si>
    <t>GEL-NIMBUS 25 TR</t>
  </si>
  <si>
    <t>GEL-PULSE 14</t>
  </si>
  <si>
    <t>GEL-EXCITE 10</t>
  </si>
  <si>
    <t>TRAIL SCOUT 3</t>
  </si>
  <si>
    <t>GEL-SONOMA 15-50</t>
  </si>
  <si>
    <t>DIVA PINK/WHITE</t>
  </si>
  <si>
    <t>RAIN FOREST/DRIED LEAF GREEN</t>
  </si>
  <si>
    <t>DIVE BLUE/AQUAMARINE</t>
  </si>
  <si>
    <t>BLACK/AQUAMARINE</t>
  </si>
  <si>
    <t>DEEP OCEAN/HOT PINK</t>
  </si>
  <si>
    <t>WHITE/LILAC HINT</t>
  </si>
  <si>
    <t>BLACK/GLOW YELLOW</t>
  </si>
  <si>
    <t>PURE AQUA/WHITE</t>
  </si>
  <si>
    <t>LIGHT GARNET/BRISKET RED</t>
  </si>
  <si>
    <t>FRENCH BLUE/BRIGHT ORANGE</t>
  </si>
  <si>
    <t>GLOW YELLOW/BLACK</t>
  </si>
  <si>
    <t>NATURE BATHING/NEON LIME</t>
  </si>
  <si>
    <t>PIEDMONT GREY/ILLUSION BLUE</t>
  </si>
  <si>
    <t>MAKO BLUE/WHITE</t>
  </si>
  <si>
    <t>GRAPHITE GREY/WHITE</t>
  </si>
  <si>
    <t>PIEDMONT GREY/HOT PINK</t>
  </si>
  <si>
    <t>METROPOLIS/ROSE DUST</t>
  </si>
  <si>
    <t>DEEP OCEAN/FRENCH BLUE</t>
  </si>
  <si>
    <t>BLACK/BIRCH</t>
  </si>
  <si>
    <t>WHITE/BLAZING CORAL</t>
  </si>
  <si>
    <t>SHEET ROCK/MID GREY</t>
  </si>
  <si>
    <t>UNISEX</t>
  </si>
  <si>
    <t>Order</t>
  </si>
  <si>
    <t>2H</t>
  </si>
  <si>
    <t>4H</t>
  </si>
  <si>
    <t>5H</t>
  </si>
  <si>
    <t>6H</t>
  </si>
  <si>
    <t>7H</t>
  </si>
  <si>
    <t>8H</t>
  </si>
  <si>
    <t>9H</t>
  </si>
  <si>
    <t>10H</t>
  </si>
  <si>
    <t>11H</t>
  </si>
  <si>
    <t>FW22</t>
  </si>
  <si>
    <t>SS22</t>
  </si>
  <si>
    <t>1011B368.002</t>
  </si>
  <si>
    <t>1011B460.020</t>
  </si>
  <si>
    <t>1011B460.400</t>
  </si>
  <si>
    <t>1011B460.401</t>
  </si>
  <si>
    <t>1012B272.003</t>
  </si>
  <si>
    <t>1011B366.002</t>
  </si>
  <si>
    <t>1011B366.003</t>
  </si>
  <si>
    <t>1011B366.020</t>
  </si>
  <si>
    <t>1012B206.300</t>
  </si>
  <si>
    <t>1011B029.800</t>
  </si>
  <si>
    <t>1011B359.403</t>
  </si>
  <si>
    <t>1012A902.011</t>
  </si>
  <si>
    <t>1012B045.402</t>
  </si>
  <si>
    <t>1012B045.300</t>
  </si>
  <si>
    <t>1012B045.405</t>
  </si>
  <si>
    <t>1011B185.023</t>
  </si>
  <si>
    <t>1011B185.401</t>
  </si>
  <si>
    <t>1011B185.402</t>
  </si>
  <si>
    <t>1011B185.406</t>
  </si>
  <si>
    <t>1012B047.004</t>
  </si>
  <si>
    <t>1011B354.020</t>
  </si>
  <si>
    <t>1011B354.402</t>
  </si>
  <si>
    <t>1011B354.003</t>
  </si>
  <si>
    <t>1012B197.400</t>
  </si>
  <si>
    <t>1012B197.401</t>
  </si>
  <si>
    <t>1011B359.301</t>
  </si>
  <si>
    <t>1012B201.300</t>
  </si>
  <si>
    <t>1012B206.003</t>
  </si>
  <si>
    <t>1012B206.400</t>
  </si>
  <si>
    <t>1011B366.400</t>
  </si>
  <si>
    <t>1011B366.401</t>
  </si>
  <si>
    <t>1012B288.400</t>
  </si>
  <si>
    <t>1012B289.700</t>
  </si>
  <si>
    <t>Y10</t>
  </si>
  <si>
    <t>Y11</t>
  </si>
  <si>
    <t>Y8</t>
  </si>
  <si>
    <t>Y9</t>
  </si>
  <si>
    <t>RUNNING</t>
  </si>
  <si>
    <t>NOOSA TRI 14</t>
  </si>
  <si>
    <t xml:space="preserve"> BLACK/WHITE</t>
  </si>
  <si>
    <t xml:space="preserve"> METROPOLIS/BLACK</t>
  </si>
  <si>
    <t xml:space="preserve"> LIGHT STEEL/DEEP OCE</t>
  </si>
  <si>
    <t xml:space="preserve"> DEEP OCEAN/LIGHT ST</t>
  </si>
  <si>
    <t xml:space="preserve"> BLACK/RED ALERT</t>
  </si>
  <si>
    <t>GEL-CUMULUS 24</t>
  </si>
  <si>
    <t xml:space="preserve"> BLACK/HAZARD GREEN</t>
  </si>
  <si>
    <t xml:space="preserve"> BLACK/SHOCKING ORANG</t>
  </si>
  <si>
    <t xml:space="preserve"> CARRIER GREY/WHITE</t>
  </si>
  <si>
    <t xml:space="preserve"> OASIS GREEN/BLACK</t>
  </si>
  <si>
    <t xml:space="preserve"> CHERRY TOMATO/PURE S</t>
  </si>
  <si>
    <t>GEL-NIMBUS 24</t>
  </si>
  <si>
    <t xml:space="preserve"> AZURE/AMBER</t>
  </si>
  <si>
    <t xml:space="preserve"> BLACK/SOFT SKY</t>
  </si>
  <si>
    <t>GT-2000 10</t>
  </si>
  <si>
    <t xml:space="preserve"> LAKE DRIVE/WHITE</t>
  </si>
  <si>
    <t xml:space="preserve"> SAGE/WHITE</t>
  </si>
  <si>
    <t xml:space="preserve"> SOFT SKY/PURE SILVER</t>
  </si>
  <si>
    <t xml:space="preserve"> MAKO BLUE/SHOCKING</t>
  </si>
  <si>
    <t xml:space="preserve"> ELECTRIC BLUE/WHITE</t>
  </si>
  <si>
    <t>GEL-KAYANO 28</t>
  </si>
  <si>
    <t xml:space="preserve"> BLACK/SAGE</t>
  </si>
  <si>
    <t xml:space="preserve"> SHEET ROCK/BLACK</t>
  </si>
  <si>
    <t xml:space="preserve"> AZURE/BLACK</t>
  </si>
  <si>
    <t xml:space="preserve"> BLACK/ELECTRIC BLUE</t>
  </si>
  <si>
    <t xml:space="preserve"> MAKO BLUE/BARELY ROS</t>
  </si>
  <si>
    <t xml:space="preserve"> LAPIS LAZULI BLUE/SO</t>
  </si>
  <si>
    <t xml:space="preserve"> VELVET PINE/NEW LEA</t>
  </si>
  <si>
    <t xml:space="preserve"> SAGE/CLEAR BLUE</t>
  </si>
  <si>
    <t xml:space="preserve"> BLACK/PURE SILVER</t>
  </si>
  <si>
    <t xml:space="preserve"> DIVE BLUE/SOFT SKY</t>
  </si>
  <si>
    <t xml:space="preserve"> ELECTRIC BLUE/DEEP</t>
  </si>
  <si>
    <t xml:space="preserve"> DEEP OCEAN/AMBER</t>
  </si>
  <si>
    <t>NOVABLAST 3</t>
  </si>
  <si>
    <t xml:space="preserve"> SOOTHING SEA/NIGHT S</t>
  </si>
  <si>
    <t xml:space="preserve"> FROSTED ROSE/WHITE</t>
  </si>
  <si>
    <t>.</t>
  </si>
  <si>
    <t>1044A052.402</t>
  </si>
  <si>
    <t>1201A019.108</t>
  </si>
  <si>
    <t>GEL-GAME 9 GS</t>
  </si>
  <si>
    <t>GRIS BLUE/WHITE</t>
  </si>
  <si>
    <t>KIDS</t>
  </si>
  <si>
    <t>K10</t>
  </si>
  <si>
    <t>K11</t>
  </si>
  <si>
    <t>K12</t>
  </si>
  <si>
    <t>K13</t>
  </si>
  <si>
    <t>12H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</si>
  <si>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</si>
  <si>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</si>
  <si>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</si>
  <si>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</si>
  <si>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</si>
  <si>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</si>
  <si>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</si>
  <si>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</si>
  <si>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</si>
  <si>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M12</t>
  </si>
  <si>
    <t>Y3</t>
  </si>
  <si>
    <t>W1</t>
  </si>
  <si>
    <t>W2</t>
  </si>
  <si>
    <t>W3</t>
  </si>
  <si>
    <t>W4</t>
  </si>
  <si>
    <t>W5</t>
  </si>
  <si>
    <t>W6</t>
  </si>
  <si>
    <t>Y5</t>
  </si>
  <si>
    <t>Y7</t>
  </si>
  <si>
    <t>P1</t>
  </si>
  <si>
    <t>P2</t>
  </si>
  <si>
    <t>G2</t>
  </si>
  <si>
    <t>SIZE RUN</t>
  </si>
  <si>
    <t>ETD 09-oct</t>
  </si>
  <si>
    <t>MOST POPULAR</t>
  </si>
  <si>
    <t>Size</t>
  </si>
  <si>
    <t>UPC</t>
  </si>
  <si>
    <t>4550330956639</t>
  </si>
  <si>
    <t>4550330956677</t>
  </si>
  <si>
    <t>4550330956714</t>
  </si>
  <si>
    <t>4550330956684</t>
  </si>
  <si>
    <t>4550330956592</t>
  </si>
  <si>
    <t>4550330956622</t>
  </si>
  <si>
    <t>4550455666529</t>
  </si>
  <si>
    <t>4550455666604</t>
  </si>
  <si>
    <t>4550455666543</t>
  </si>
  <si>
    <t>4550455666468</t>
  </si>
  <si>
    <t>4550455666574</t>
  </si>
  <si>
    <t>4550455666611</t>
  </si>
  <si>
    <t>4550455666499</t>
  </si>
  <si>
    <t>4550455666505</t>
  </si>
  <si>
    <t>4550455666451</t>
  </si>
  <si>
    <t>4550455592439</t>
  </si>
  <si>
    <t>4550455592415</t>
  </si>
  <si>
    <t>4550455592446</t>
  </si>
  <si>
    <t>4550455592460</t>
  </si>
  <si>
    <t>4550455592453</t>
  </si>
  <si>
    <t>4550455592385</t>
  </si>
  <si>
    <t>4550456821668</t>
  </si>
  <si>
    <t>4550456821576</t>
  </si>
  <si>
    <t>4550456821606</t>
  </si>
  <si>
    <t>4550456821620</t>
  </si>
  <si>
    <t>4550456821637</t>
  </si>
  <si>
    <t>4550456821644</t>
  </si>
  <si>
    <t>4550456821675</t>
  </si>
  <si>
    <t>4550456796133</t>
  </si>
  <si>
    <t>4550456796027</t>
  </si>
  <si>
    <t>4550456796003</t>
  </si>
  <si>
    <t>4550456796065</t>
  </si>
  <si>
    <t>4550456796119</t>
  </si>
  <si>
    <t>4550456796010</t>
  </si>
  <si>
    <t>4550456796089</t>
  </si>
  <si>
    <t>4550456674172</t>
  </si>
  <si>
    <t>4550456674103</t>
  </si>
  <si>
    <t>4550456674189</t>
  </si>
  <si>
    <t>4550456674165</t>
  </si>
  <si>
    <t>4550456674141</t>
  </si>
  <si>
    <t>4550456674110</t>
  </si>
  <si>
    <t>4550456893221</t>
  </si>
  <si>
    <t>4550456893092</t>
  </si>
  <si>
    <t>4550456893191</t>
  </si>
  <si>
    <t>4550456893139</t>
  </si>
  <si>
    <t>4550456893078</t>
  </si>
  <si>
    <t>4550456893108</t>
  </si>
  <si>
    <t>4550456893115</t>
  </si>
  <si>
    <t>4550456893146</t>
  </si>
  <si>
    <t>4550456750104</t>
  </si>
  <si>
    <t>4550456750029</t>
  </si>
  <si>
    <t>4550456750012</t>
  </si>
  <si>
    <t>4550456750050</t>
  </si>
  <si>
    <t>4550456749962</t>
  </si>
  <si>
    <t>4550456750098</t>
  </si>
  <si>
    <t>4550456749986</t>
  </si>
  <si>
    <t>4550456749955</t>
  </si>
  <si>
    <t>4550456765856</t>
  </si>
  <si>
    <t>4550456765887</t>
  </si>
  <si>
    <t>4550456765849</t>
  </si>
  <si>
    <t>4550456765924</t>
  </si>
  <si>
    <t>4550456765863</t>
  </si>
  <si>
    <t>4550456765917</t>
  </si>
  <si>
    <t>4550456765795</t>
  </si>
  <si>
    <t>4550456816572</t>
  </si>
  <si>
    <t>4550456816534</t>
  </si>
  <si>
    <t>4550456816510</t>
  </si>
  <si>
    <t>4550456816619</t>
  </si>
  <si>
    <t>4550456816640</t>
  </si>
  <si>
    <t>4550456816626</t>
  </si>
  <si>
    <t>4550456816541</t>
  </si>
  <si>
    <t>4550456816527</t>
  </si>
  <si>
    <t>4550456795082</t>
  </si>
  <si>
    <t>4550456795013</t>
  </si>
  <si>
    <t>4550456795044</t>
  </si>
  <si>
    <t>4550456795075</t>
  </si>
  <si>
    <t>4550456795136</t>
  </si>
  <si>
    <t>4550456795150</t>
  </si>
  <si>
    <t>4550456795099</t>
  </si>
  <si>
    <t>4550456795105</t>
  </si>
  <si>
    <t>4550456639355</t>
  </si>
  <si>
    <t>4550456639294</t>
  </si>
  <si>
    <t>4550456639225</t>
  </si>
  <si>
    <t>4550456639379</t>
  </si>
  <si>
    <t>4550456639362</t>
  </si>
  <si>
    <t>4550456639386</t>
  </si>
  <si>
    <t>4550456639300</t>
  </si>
  <si>
    <t>4550456746435</t>
  </si>
  <si>
    <t>4550456746329</t>
  </si>
  <si>
    <t>4550456746428</t>
  </si>
  <si>
    <t>4550456746398</t>
  </si>
  <si>
    <t>4550456746367</t>
  </si>
  <si>
    <t>4550456746466</t>
  </si>
  <si>
    <t>4550456746459</t>
  </si>
  <si>
    <t>4550456746442</t>
  </si>
  <si>
    <t>4550456771635</t>
  </si>
  <si>
    <t>4550456771659</t>
  </si>
  <si>
    <t>4550456771543</t>
  </si>
  <si>
    <t>4550456771611</t>
  </si>
  <si>
    <t>4550456771642</t>
  </si>
  <si>
    <t>4550456771574</t>
  </si>
  <si>
    <t>4550456771666</t>
  </si>
  <si>
    <t>4550456789432</t>
  </si>
  <si>
    <t>4550456789425</t>
  </si>
  <si>
    <t>4550456789449</t>
  </si>
  <si>
    <t>4550456789548</t>
  </si>
  <si>
    <t>4550456789524</t>
  </si>
  <si>
    <t>4550456789500</t>
  </si>
  <si>
    <t>4550456789531</t>
  </si>
  <si>
    <t>4550456789418</t>
  </si>
  <si>
    <t>4550456637160</t>
  </si>
  <si>
    <t>4550456637283</t>
  </si>
  <si>
    <t>4550456637184</t>
  </si>
  <si>
    <t>4550456637252</t>
  </si>
  <si>
    <t>4550456637276</t>
  </si>
  <si>
    <t>4550456637153</t>
  </si>
  <si>
    <t>4550456637214</t>
  </si>
  <si>
    <t>4550456637290</t>
  </si>
  <si>
    <t>4550456637108</t>
  </si>
  <si>
    <t>4550456637122</t>
  </si>
  <si>
    <t>4550456637016</t>
  </si>
  <si>
    <t>4550456637085</t>
  </si>
  <si>
    <t>4550456637054</t>
  </si>
  <si>
    <t>4550456637115</t>
  </si>
  <si>
    <t>4550456637023</t>
  </si>
  <si>
    <t>4550456637146</t>
  </si>
  <si>
    <t>4550456749863</t>
  </si>
  <si>
    <t>4550456749771</t>
  </si>
  <si>
    <t>4550456749870</t>
  </si>
  <si>
    <t>4550456749795</t>
  </si>
  <si>
    <t>4550456749931</t>
  </si>
  <si>
    <t>4550456749801</t>
  </si>
  <si>
    <t>4550456749818</t>
  </si>
  <si>
    <t>4550456749825</t>
  </si>
  <si>
    <t>4550456818576</t>
  </si>
  <si>
    <t>4550456818460</t>
  </si>
  <si>
    <t>4550456818439</t>
  </si>
  <si>
    <t>4550456818453</t>
  </si>
  <si>
    <t>4550456818446</t>
  </si>
  <si>
    <t>4550456818422</t>
  </si>
  <si>
    <t>4550456818545</t>
  </si>
  <si>
    <t>4550456818521</t>
  </si>
  <si>
    <t>4550456737143</t>
  </si>
  <si>
    <t>4550456737020</t>
  </si>
  <si>
    <t>4550456737068</t>
  </si>
  <si>
    <t>4550456737112</t>
  </si>
  <si>
    <t>4550456736993</t>
  </si>
  <si>
    <t>4550456737105</t>
  </si>
  <si>
    <t>4550456737051</t>
  </si>
  <si>
    <t>4550456737075</t>
  </si>
  <si>
    <t>4550456635951</t>
  </si>
  <si>
    <t>4550456635975</t>
  </si>
  <si>
    <t>4550456636019</t>
  </si>
  <si>
    <t>4550456635968</t>
  </si>
  <si>
    <t>4550456636026</t>
  </si>
  <si>
    <t>4550456635869</t>
  </si>
  <si>
    <t>4550456635920</t>
  </si>
  <si>
    <t>4550456635906</t>
  </si>
  <si>
    <t>4550456803015</t>
  </si>
  <si>
    <t>4550456803091</t>
  </si>
  <si>
    <t>4550456803046</t>
  </si>
  <si>
    <t>4550456802964</t>
  </si>
  <si>
    <t>4550456803084</t>
  </si>
  <si>
    <t>4550456802940</t>
  </si>
  <si>
    <t>4550456803022</t>
  </si>
  <si>
    <t>4550456802957</t>
  </si>
  <si>
    <t>4550456637412</t>
  </si>
  <si>
    <t>4550456637382</t>
  </si>
  <si>
    <t>4550456637436</t>
  </si>
  <si>
    <t>4550456637399</t>
  </si>
  <si>
    <t>4550456637450</t>
  </si>
  <si>
    <t>4550456637429</t>
  </si>
  <si>
    <t>4550456637368</t>
  </si>
  <si>
    <t>4550456637344</t>
  </si>
  <si>
    <t>4550456758247</t>
  </si>
  <si>
    <t>4550456758223</t>
  </si>
  <si>
    <t>4550456758193</t>
  </si>
  <si>
    <t>4550456758285</t>
  </si>
  <si>
    <t>4550456758308</t>
  </si>
  <si>
    <t>4550456758315</t>
  </si>
  <si>
    <t>4550456758216</t>
  </si>
  <si>
    <t>4550456758209</t>
  </si>
  <si>
    <t>4550456812321</t>
  </si>
  <si>
    <t>4550456812222</t>
  </si>
  <si>
    <t>4550456812260</t>
  </si>
  <si>
    <t>4550456812284</t>
  </si>
  <si>
    <t>4550456812215</t>
  </si>
  <si>
    <t>4550456812314</t>
  </si>
  <si>
    <t>4550456812208</t>
  </si>
  <si>
    <t>4550456812277</t>
  </si>
  <si>
    <t>4550330965754</t>
  </si>
  <si>
    <t>4550330965723</t>
  </si>
  <si>
    <t>4550330965761</t>
  </si>
  <si>
    <t>4550330965839</t>
  </si>
  <si>
    <t>4550330965846</t>
  </si>
  <si>
    <t>4550330965808</t>
  </si>
  <si>
    <t>4550330965860</t>
  </si>
  <si>
    <t>4550330965709</t>
  </si>
  <si>
    <t>4550330939373</t>
  </si>
  <si>
    <t>4550330939342</t>
  </si>
  <si>
    <t>4550330939380</t>
  </si>
  <si>
    <t>4550330939335</t>
  </si>
  <si>
    <t>4550330939441</t>
  </si>
  <si>
    <t>4550330939427</t>
  </si>
  <si>
    <t>4550330939403</t>
  </si>
  <si>
    <t>4550330939410</t>
  </si>
  <si>
    <t>In warehouse</t>
  </si>
  <si>
    <t>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</si>
</sst>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(* #,##0_);_(* \(#,##0\);_(* &quot;-&quot;??_);_(@_)"/>
    <numFmt numFmtId="167" formatCode="_-&quot;$&quot;\ * #,##0.00_-;\-&quot;$&quot;\ * #,##0.00_-;_-&quot;$&quot;\ * &quot;-&quot;??_-;_-@_-"/>
  </numFmts>
  <fonts count="21" x14ac:knownFonts="1"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 Light"/>
      <family val="2"/>
      <scheme val="major"/>
    </font>
    <font>
      <sz val="11"/>
      <color rgb="FF000000"/>
      <name val="Calibri Light"/>
      <family val="2"/>
      <scheme val="major"/>
    </font>
    <font>
      <sz val="11"/>
      <name val="Calibri Light"/>
      <family val="2"/>
      <scheme val="major"/>
    </font>
    <font>
      <b/>
      <sz val="12"/>
      <color rgb="FFF2F2F2"/>
      <name val="Calibri Light"/>
      <family val="2"/>
      <scheme val="major"/>
    </font>
    <font>
      <sz val="10"/>
      <color theme="1"/>
      <name val="Calibri"/>
      <family val="2"/>
      <scheme val="minor"/>
    </font>
    <font>
      <sz val="12"/>
      <color theme="1"/>
      <name val="Calibri Light"/>
      <family val="2"/>
      <scheme val="major"/>
    </font>
    <font>
      <b/>
      <sz val="12"/>
      <color theme="1"/>
      <name val="Calibri Light"/>
      <family val="2"/>
      <scheme val="major"/>
    </font>
    <font>
      <sz val="12"/>
      <color theme="1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2"/>
      <color theme="1"/>
      <name val="Calibri"/>
      <family val="2"/>
      <scheme val="minor"/>
    </font>
    <font>
      <b/>
      <sz val="8"/>
      <color rgb="FFFFFFFF"/>
      <name val="Tahoma"/>
      <family val="2"/>
    </font>
    <font>
      <sz val="8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1E90FF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80808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" fillId="0" borderId="0"/>
    <xf numFmtId="167" fontId="1" fillId="0" borderId="0" applyFont="0" applyFill="0" applyBorder="0" applyAlignment="0" applyProtection="0"/>
    <xf numFmtId="0" fontId="12" fillId="0" borderId="0"/>
    <xf numFmtId="0" fontId="18" fillId="0" borderId="0"/>
  </cellStyleXfs>
  <cellXfs count="50">
    <xf numFmtId="0" fontId="0" fillId="0" borderId="0" xfId="0"/>
    <xf numFmtId="0" fontId="4" fillId="0" borderId="0" xfId="0" applyFont="1"/>
    <xf numFmtId="0" fontId="4" fillId="0" borderId="0" xfId="0" applyFont="1" applyAlignment="1">
      <alignment wrapText="1"/>
    </xf>
    <xf numFmtId="0" fontId="4" fillId="0" borderId="0" xfId="0" applyFont="1" applyAlignment="1">
      <alignment horizontal="center" vertical="center"/>
    </xf>
    <xf numFmtId="1" fontId="4" fillId="0" borderId="0" xfId="1" applyNumberFormat="1" applyFont="1" applyAlignment="1">
      <alignment horizontal="center"/>
    </xf>
    <xf numFmtId="0" fontId="0" fillId="0" borderId="0" xfId="0" applyAlignment="1">
      <alignment wrapText="1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1" fontId="4" fillId="0" borderId="1" xfId="1" applyNumberFormat="1" applyFont="1" applyFill="1" applyBorder="1" applyAlignment="1">
      <alignment horizontal="center" vertical="center"/>
    </xf>
    <xf numFmtId="1" fontId="4" fillId="0" borderId="1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6" fillId="0" borderId="1" xfId="2" applyFont="1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1" applyNumberFormat="1" applyFont="1" applyBorder="1" applyAlignment="1">
      <alignment horizontal="center" vertical="center"/>
    </xf>
    <xf numFmtId="0" fontId="8" fillId="0" borderId="0" xfId="3" applyFont="1" applyAlignment="1" applyProtection="1">
      <alignment horizontal="center" vertical="center" wrapText="1"/>
      <protection locked="0"/>
    </xf>
    <xf numFmtId="1" fontId="4" fillId="0" borderId="0" xfId="1" applyNumberFormat="1" applyFont="1" applyAlignment="1">
      <alignment horizontal="center" vertical="center"/>
    </xf>
    <xf numFmtId="0" fontId="9" fillId="0" borderId="0" xfId="0" applyFont="1"/>
    <xf numFmtId="0" fontId="9" fillId="0" borderId="0" xfId="0" applyFont="1" applyAlignment="1">
      <alignment wrapText="1"/>
    </xf>
    <xf numFmtId="0" fontId="9" fillId="0" borderId="0" xfId="0" applyFont="1" applyAlignment="1">
      <alignment horizontal="center" vertical="center"/>
    </xf>
    <xf numFmtId="166" fontId="10" fillId="0" borderId="1" xfId="1" applyNumberFormat="1" applyFont="1" applyBorder="1" applyAlignment="1">
      <alignment vertical="center"/>
    </xf>
    <xf numFmtId="166" fontId="10" fillId="0" borderId="0" xfId="1" applyNumberFormat="1" applyFont="1" applyBorder="1" applyAlignment="1">
      <alignment vertical="center"/>
    </xf>
    <xf numFmtId="164" fontId="10" fillId="0" borderId="1" xfId="2" applyFont="1" applyBorder="1" applyAlignment="1">
      <alignment vertical="center"/>
    </xf>
    <xf numFmtId="0" fontId="11" fillId="0" borderId="0" xfId="0" applyFont="1"/>
    <xf numFmtId="0" fontId="13" fillId="3" borderId="1" xfId="5" applyFont="1" applyFill="1" applyBorder="1" applyAlignment="1">
      <alignment horizontal="center" vertical="center"/>
    </xf>
    <xf numFmtId="0" fontId="14" fillId="2" borderId="0" xfId="5" applyFont="1" applyFill="1" applyAlignment="1">
      <alignment horizontal="center" vertical="center"/>
    </xf>
    <xf numFmtId="0" fontId="12" fillId="2" borderId="0" xfId="5" applyFill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16" fillId="2" borderId="0" xfId="5" applyFont="1" applyFill="1" applyAlignment="1">
      <alignment horizontal="center" vertical="center"/>
    </xf>
    <xf numFmtId="0" fontId="7" fillId="4" borderId="1" xfId="0" applyFont="1" applyFill="1" applyBorder="1" applyAlignment="1">
      <alignment horizontal="center" vertical="center" wrapText="1"/>
    </xf>
    <xf numFmtId="164" fontId="6" fillId="5" borderId="1" xfId="2" applyFont="1" applyFill="1" applyBorder="1" applyAlignment="1">
      <alignment horizontal="center" vertical="center"/>
    </xf>
    <xf numFmtId="0" fontId="15" fillId="6" borderId="1" xfId="5" applyFont="1" applyFill="1" applyBorder="1" applyAlignment="1">
      <alignment horizontal="center" vertical="center"/>
    </xf>
    <xf numFmtId="0" fontId="8" fillId="6" borderId="1" xfId="5" applyFont="1" applyFill="1" applyBorder="1" applyAlignment="1">
      <alignment horizontal="center" vertical="center"/>
    </xf>
    <xf numFmtId="0" fontId="17" fillId="2" borderId="0" xfId="5" applyFont="1" applyFill="1" applyAlignment="1">
      <alignment horizontal="center" vertical="center"/>
    </xf>
    <xf numFmtId="0" fontId="15" fillId="0" borderId="0" xfId="5" applyFont="1" applyAlignment="1">
      <alignment horizontal="center" vertical="center"/>
    </xf>
    <xf numFmtId="0" fontId="8" fillId="0" borderId="0" xfId="5" applyFont="1" applyAlignment="1">
      <alignment horizontal="center" vertical="center"/>
    </xf>
    <xf numFmtId="0" fontId="16" fillId="0" borderId="0" xfId="5" applyFont="1" applyAlignment="1">
      <alignment horizontal="center" vertical="center"/>
    </xf>
    <xf numFmtId="0" fontId="15" fillId="7" borderId="1" xfId="5" applyFont="1" applyFill="1" applyBorder="1" applyAlignment="1">
      <alignment horizontal="center" vertical="center"/>
    </xf>
    <xf numFmtId="0" fontId="8" fillId="7" borderId="1" xfId="5" applyFont="1" applyFill="1" applyBorder="1" applyAlignment="1">
      <alignment horizontal="center" vertical="center"/>
    </xf>
    <xf numFmtId="0" fontId="16" fillId="7" borderId="1" xfId="5" applyFont="1" applyFill="1" applyBorder="1"/>
    <xf numFmtId="0" fontId="15" fillId="8" borderId="1" xfId="5" applyFont="1" applyFill="1" applyBorder="1" applyAlignment="1">
      <alignment horizontal="center" vertical="center"/>
    </xf>
    <xf numFmtId="0" fontId="8" fillId="8" borderId="1" xfId="5" applyFont="1" applyFill="1" applyBorder="1" applyAlignment="1">
      <alignment horizontal="center" vertical="center"/>
    </xf>
    <xf numFmtId="0" fontId="18" fillId="2" borderId="0" xfId="6" applyFill="1"/>
    <xf numFmtId="0" fontId="19" fillId="9" borderId="2" xfId="6" applyFont="1" applyFill="1" applyBorder="1" applyAlignment="1">
      <alignment horizontal="center" vertical="center" wrapText="1"/>
    </xf>
    <xf numFmtId="1" fontId="19" fillId="9" borderId="2" xfId="6" applyNumberFormat="1" applyFont="1" applyFill="1" applyBorder="1" applyAlignment="1">
      <alignment horizontal="center" vertical="center" wrapText="1"/>
    </xf>
    <xf numFmtId="0" fontId="20" fillId="0" borderId="3" xfId="0" applyFont="1" applyBorder="1" applyAlignment="1">
      <alignment horizontal="center" wrapText="1"/>
    </xf>
    <xf numFmtId="1" fontId="20" fillId="0" borderId="3" xfId="0" applyNumberFormat="1" applyFont="1" applyBorder="1" applyAlignment="1">
      <alignment horizontal="center" wrapText="1"/>
    </xf>
    <xf numFmtId="0" fontId="15" fillId="6" borderId="1" xfId="5" applyFont="1" applyFill="1" applyBorder="1" applyAlignment="1">
      <alignment horizontal="center" vertical="center"/>
    </xf>
    <xf numFmtId="0" fontId="15" fillId="7" borderId="1" xfId="5" applyFont="1" applyFill="1" applyBorder="1" applyAlignment="1">
      <alignment horizontal="center" vertical="center"/>
    </xf>
    <xf numFmtId="0" fontId="15" fillId="8" borderId="1" xfId="5" applyFont="1" applyFill="1" applyBorder="1" applyAlignment="1">
      <alignment horizontal="center" vertical="center"/>
    </xf>
  </cellXfs>
  <cellStyles count="7">
    <cellStyle name="Comma" xfId="1" builtinId="3"/>
    <cellStyle name="Currency" xfId="2" builtinId="4"/>
    <cellStyle name="Moneda 2" xfId="4"/>
    <cellStyle name="Normal" xfId="0" builtinId="0"/>
    <cellStyle name="Normal 2 2" xfId="3"/>
    <cellStyle name="Normal 3" xfId="5"/>
    <cellStyle name="Normal 3 2" xfId="6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55" Type="http://schemas.openxmlformats.org/officeDocument/2006/relationships/image" Target="../media/image56.png"/><Relationship Id="rId63" Type="http://schemas.openxmlformats.org/officeDocument/2006/relationships/image" Target="../media/image64.png"/><Relationship Id="rId68" Type="http://schemas.openxmlformats.org/officeDocument/2006/relationships/image" Target="../media/image69.png"/><Relationship Id="rId76" Type="http://schemas.openxmlformats.org/officeDocument/2006/relationships/image" Target="../media/image77.png"/><Relationship Id="rId7" Type="http://schemas.openxmlformats.org/officeDocument/2006/relationships/image" Target="../media/image8.png"/><Relationship Id="rId71" Type="http://schemas.openxmlformats.org/officeDocument/2006/relationships/image" Target="../media/image72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9" Type="http://schemas.openxmlformats.org/officeDocument/2006/relationships/image" Target="../media/image30.pn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8" Type="http://schemas.openxmlformats.org/officeDocument/2006/relationships/image" Target="../media/image59.png"/><Relationship Id="rId66" Type="http://schemas.openxmlformats.org/officeDocument/2006/relationships/image" Target="../media/image67.png"/><Relationship Id="rId74" Type="http://schemas.openxmlformats.org/officeDocument/2006/relationships/image" Target="../media/image75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57" Type="http://schemas.openxmlformats.org/officeDocument/2006/relationships/image" Target="../media/image58.png"/><Relationship Id="rId61" Type="http://schemas.openxmlformats.org/officeDocument/2006/relationships/image" Target="../media/image62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60" Type="http://schemas.openxmlformats.org/officeDocument/2006/relationships/image" Target="../media/image61.png"/><Relationship Id="rId65" Type="http://schemas.openxmlformats.org/officeDocument/2006/relationships/image" Target="../media/image66.png"/><Relationship Id="rId73" Type="http://schemas.openxmlformats.org/officeDocument/2006/relationships/image" Target="../media/image74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56" Type="http://schemas.openxmlformats.org/officeDocument/2006/relationships/image" Target="../media/image57.png"/><Relationship Id="rId64" Type="http://schemas.openxmlformats.org/officeDocument/2006/relationships/image" Target="../media/image65.png"/><Relationship Id="rId69" Type="http://schemas.openxmlformats.org/officeDocument/2006/relationships/image" Target="../media/image70.png"/><Relationship Id="rId77" Type="http://schemas.openxmlformats.org/officeDocument/2006/relationships/image" Target="../media/image78.png"/><Relationship Id="rId8" Type="http://schemas.openxmlformats.org/officeDocument/2006/relationships/image" Target="../media/image9.png"/><Relationship Id="rId51" Type="http://schemas.openxmlformats.org/officeDocument/2006/relationships/image" Target="../media/image52.png"/><Relationship Id="rId72" Type="http://schemas.openxmlformats.org/officeDocument/2006/relationships/image" Target="../media/image73.png"/><Relationship Id="rId3" Type="http://schemas.openxmlformats.org/officeDocument/2006/relationships/image" Target="../media/image4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59" Type="http://schemas.openxmlformats.org/officeDocument/2006/relationships/image" Target="../media/image60.png"/><Relationship Id="rId67" Type="http://schemas.openxmlformats.org/officeDocument/2006/relationships/image" Target="../media/image68.png"/><Relationship Id="rId20" Type="http://schemas.openxmlformats.org/officeDocument/2006/relationships/image" Target="../media/image21.png"/><Relationship Id="rId41" Type="http://schemas.openxmlformats.org/officeDocument/2006/relationships/image" Target="../media/image42.png"/><Relationship Id="rId54" Type="http://schemas.openxmlformats.org/officeDocument/2006/relationships/image" Target="../media/image55.png"/><Relationship Id="rId62" Type="http://schemas.openxmlformats.org/officeDocument/2006/relationships/image" Target="../media/image63.png"/><Relationship Id="rId70" Type="http://schemas.openxmlformats.org/officeDocument/2006/relationships/image" Target="../media/image71.png"/><Relationship Id="rId75" Type="http://schemas.openxmlformats.org/officeDocument/2006/relationships/image" Target="../media/image76.png"/><Relationship Id="rId1" Type="http://schemas.openxmlformats.org/officeDocument/2006/relationships/image" Target="../media/image2.png"/><Relationship Id="rId6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321470</xdr:colOff>
      <xdr:row>0</xdr:row>
      <xdr:rowOff>47625</xdr:rowOff>
    </xdr:from>
    <xdr:to>
      <xdr:col>3</xdr:col>
      <xdr:colOff>797720</xdr:colOff>
      <xdr:row>1</xdr:row>
      <xdr:rowOff>69734</xdr:rowOff>
    </xdr:to>
    <xdr:pic>
      <xdr:nvPicPr>
        <xdr:cNvPr id="365" name="Imagen 364">
          <a:extLst>
            <a:ext uri="{FF2B5EF4-FFF2-40B4-BE49-F238E27FC236}">
              <a16:creationId xmlns:a16="http://schemas.microsoft.com/office/drawing/2014/main" xmlns="" id="{0F9D804D-4753-444C-A302-C4B7D3B9E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470" y="47625"/>
          <a:ext cx="2440781" cy="855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138182</xdr:colOff>
      <xdr:row>4</xdr:row>
      <xdr:rowOff>125754</xdr:rowOff>
    </xdr:from>
    <xdr:to>
      <xdr:col>0</xdr:col>
      <xdr:colOff>1080014</xdr:colOff>
      <xdr:row>4</xdr:row>
      <xdr:rowOff>619530</xdr:rowOff>
    </xdr:to>
    <xdr:pic>
      <xdr:nvPicPr>
        <xdr:cNvPr id="2" name="Imagem 63">
          <a:extLst>
            <a:ext uri="{FF2B5EF4-FFF2-40B4-BE49-F238E27FC236}">
              <a16:creationId xmlns:a16="http://schemas.microsoft.com/office/drawing/2014/main" xmlns="" id="{74D9004B-3838-42A1-8E0E-AD5335D55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182" y="2916579"/>
          <a:ext cx="941832" cy="493776"/>
        </a:xfrm>
        <a:prstGeom prst="rect">
          <a:avLst/>
        </a:prstGeom>
      </xdr:spPr>
    </xdr:pic>
    <xdr:clientData/>
  </xdr:twoCellAnchor>
  <xdr:twoCellAnchor>
    <xdr:from>
      <xdr:col>0</xdr:col>
      <xdr:colOff>138182</xdr:colOff>
      <xdr:row>5</xdr:row>
      <xdr:rowOff>125822</xdr:rowOff>
    </xdr:from>
    <xdr:to>
      <xdr:col>0</xdr:col>
      <xdr:colOff>1080014</xdr:colOff>
      <xdr:row>5</xdr:row>
      <xdr:rowOff>619598</xdr:rowOff>
    </xdr:to>
    <xdr:pic>
      <xdr:nvPicPr>
        <xdr:cNvPr id="3" name="Imagem 92">
          <a:extLst>
            <a:ext uri="{FF2B5EF4-FFF2-40B4-BE49-F238E27FC236}">
              <a16:creationId xmlns:a16="http://schemas.microsoft.com/office/drawing/2014/main" xmlns="" id="{F0F58B0A-D885-4408-8513-9A98490DE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182" y="3678647"/>
          <a:ext cx="941832" cy="493776"/>
        </a:xfrm>
        <a:prstGeom prst="rect">
          <a:avLst/>
        </a:prstGeom>
      </xdr:spPr>
    </xdr:pic>
    <xdr:clientData/>
  </xdr:twoCellAnchor>
  <xdr:twoCellAnchor>
    <xdr:from>
      <xdr:col>0</xdr:col>
      <xdr:colOff>138182</xdr:colOff>
      <xdr:row>15</xdr:row>
      <xdr:rowOff>137740</xdr:rowOff>
    </xdr:from>
    <xdr:to>
      <xdr:col>0</xdr:col>
      <xdr:colOff>1080014</xdr:colOff>
      <xdr:row>15</xdr:row>
      <xdr:rowOff>631516</xdr:rowOff>
    </xdr:to>
    <xdr:pic>
      <xdr:nvPicPr>
        <xdr:cNvPr id="4" name="Imagem 214">
          <a:extLst>
            <a:ext uri="{FF2B5EF4-FFF2-40B4-BE49-F238E27FC236}">
              <a16:creationId xmlns:a16="http://schemas.microsoft.com/office/drawing/2014/main" xmlns="" id="{47C7A115-FF6E-4008-A02B-C4AFDE537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182" y="11310565"/>
          <a:ext cx="941832" cy="493776"/>
        </a:xfrm>
        <a:prstGeom prst="rect">
          <a:avLst/>
        </a:prstGeom>
      </xdr:spPr>
    </xdr:pic>
    <xdr:clientData/>
  </xdr:twoCellAnchor>
  <xdr:twoCellAnchor>
    <xdr:from>
      <xdr:col>0</xdr:col>
      <xdr:colOff>138182</xdr:colOff>
      <xdr:row>16</xdr:row>
      <xdr:rowOff>138093</xdr:rowOff>
    </xdr:from>
    <xdr:to>
      <xdr:col>0</xdr:col>
      <xdr:colOff>1080014</xdr:colOff>
      <xdr:row>16</xdr:row>
      <xdr:rowOff>631869</xdr:rowOff>
    </xdr:to>
    <xdr:pic>
      <xdr:nvPicPr>
        <xdr:cNvPr id="5" name="Imagem 199">
          <a:extLst>
            <a:ext uri="{FF2B5EF4-FFF2-40B4-BE49-F238E27FC236}">
              <a16:creationId xmlns:a16="http://schemas.microsoft.com/office/drawing/2014/main" xmlns="" id="{DC71F026-E59E-4143-B601-DAA51CB86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182" y="12072918"/>
          <a:ext cx="941832" cy="493776"/>
        </a:xfrm>
        <a:prstGeom prst="rect">
          <a:avLst/>
        </a:prstGeom>
      </xdr:spPr>
    </xdr:pic>
    <xdr:clientData/>
  </xdr:twoCellAnchor>
  <xdr:twoCellAnchor>
    <xdr:from>
      <xdr:col>0</xdr:col>
      <xdr:colOff>138182</xdr:colOff>
      <xdr:row>1</xdr:row>
      <xdr:rowOff>137772</xdr:rowOff>
    </xdr:from>
    <xdr:to>
      <xdr:col>0</xdr:col>
      <xdr:colOff>1080014</xdr:colOff>
      <xdr:row>1</xdr:row>
      <xdr:rowOff>631548</xdr:rowOff>
    </xdr:to>
    <xdr:pic>
      <xdr:nvPicPr>
        <xdr:cNvPr id="6" name="Imagem 1205">
          <a:extLst>
            <a:ext uri="{FF2B5EF4-FFF2-40B4-BE49-F238E27FC236}">
              <a16:creationId xmlns:a16="http://schemas.microsoft.com/office/drawing/2014/main" xmlns="" id="{0EF4070D-8C46-4743-9B30-C47269FA1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182" y="642597"/>
          <a:ext cx="941832" cy="493776"/>
        </a:xfrm>
        <a:prstGeom prst="rect">
          <a:avLst/>
        </a:prstGeom>
      </xdr:spPr>
    </xdr:pic>
    <xdr:clientData/>
  </xdr:twoCellAnchor>
  <xdr:twoCellAnchor>
    <xdr:from>
      <xdr:col>0</xdr:col>
      <xdr:colOff>138182</xdr:colOff>
      <xdr:row>2</xdr:row>
      <xdr:rowOff>137984</xdr:rowOff>
    </xdr:from>
    <xdr:to>
      <xdr:col>0</xdr:col>
      <xdr:colOff>1080014</xdr:colOff>
      <xdr:row>2</xdr:row>
      <xdr:rowOff>631760</xdr:rowOff>
    </xdr:to>
    <xdr:pic>
      <xdr:nvPicPr>
        <xdr:cNvPr id="7" name="Imagem 1208">
          <a:extLst>
            <a:ext uri="{FF2B5EF4-FFF2-40B4-BE49-F238E27FC236}">
              <a16:creationId xmlns:a16="http://schemas.microsoft.com/office/drawing/2014/main" xmlns="" id="{6955344D-96F7-4D3C-811A-321DD1D7F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182" y="1404809"/>
          <a:ext cx="941832" cy="493776"/>
        </a:xfrm>
        <a:prstGeom prst="rect">
          <a:avLst/>
        </a:prstGeom>
      </xdr:spPr>
    </xdr:pic>
    <xdr:clientData/>
  </xdr:twoCellAnchor>
  <xdr:twoCellAnchor>
    <xdr:from>
      <xdr:col>0</xdr:col>
      <xdr:colOff>138182</xdr:colOff>
      <xdr:row>6</xdr:row>
      <xdr:rowOff>126151</xdr:rowOff>
    </xdr:from>
    <xdr:to>
      <xdr:col>0</xdr:col>
      <xdr:colOff>1080014</xdr:colOff>
      <xdr:row>6</xdr:row>
      <xdr:rowOff>619927</xdr:rowOff>
    </xdr:to>
    <xdr:pic>
      <xdr:nvPicPr>
        <xdr:cNvPr id="8" name="Imagem 134">
          <a:extLst>
            <a:ext uri="{FF2B5EF4-FFF2-40B4-BE49-F238E27FC236}">
              <a16:creationId xmlns:a16="http://schemas.microsoft.com/office/drawing/2014/main" xmlns="" id="{79B02134-76F0-42A9-B544-9C6B25624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182" y="4440976"/>
          <a:ext cx="941832" cy="493776"/>
        </a:xfrm>
        <a:prstGeom prst="rect">
          <a:avLst/>
        </a:prstGeom>
      </xdr:spPr>
    </xdr:pic>
    <xdr:clientData/>
  </xdr:twoCellAnchor>
  <xdr:twoCellAnchor>
    <xdr:from>
      <xdr:col>0</xdr:col>
      <xdr:colOff>138182</xdr:colOff>
      <xdr:row>7</xdr:row>
      <xdr:rowOff>161296</xdr:rowOff>
    </xdr:from>
    <xdr:to>
      <xdr:col>0</xdr:col>
      <xdr:colOff>1080014</xdr:colOff>
      <xdr:row>7</xdr:row>
      <xdr:rowOff>655072</xdr:rowOff>
    </xdr:to>
    <xdr:pic>
      <xdr:nvPicPr>
        <xdr:cNvPr id="9" name="Imagem 1133">
          <a:extLst>
            <a:ext uri="{FF2B5EF4-FFF2-40B4-BE49-F238E27FC236}">
              <a16:creationId xmlns:a16="http://schemas.microsoft.com/office/drawing/2014/main" xmlns="" id="{5DEC6EA1-9CAC-4078-8049-8FECFC21B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182" y="5238121"/>
          <a:ext cx="941832" cy="493776"/>
        </a:xfrm>
        <a:prstGeom prst="rect">
          <a:avLst/>
        </a:prstGeom>
      </xdr:spPr>
    </xdr:pic>
    <xdr:clientData/>
  </xdr:twoCellAnchor>
  <xdr:twoCellAnchor>
    <xdr:from>
      <xdr:col>0</xdr:col>
      <xdr:colOff>138182</xdr:colOff>
      <xdr:row>8</xdr:row>
      <xdr:rowOff>149459</xdr:rowOff>
    </xdr:from>
    <xdr:to>
      <xdr:col>0</xdr:col>
      <xdr:colOff>1080014</xdr:colOff>
      <xdr:row>8</xdr:row>
      <xdr:rowOff>643235</xdr:rowOff>
    </xdr:to>
    <xdr:pic>
      <xdr:nvPicPr>
        <xdr:cNvPr id="10" name="Imagem 867">
          <a:extLst>
            <a:ext uri="{FF2B5EF4-FFF2-40B4-BE49-F238E27FC236}">
              <a16:creationId xmlns:a16="http://schemas.microsoft.com/office/drawing/2014/main" xmlns="" id="{7B12C629-5B70-41E3-B4DD-F2389C0AB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182" y="5988284"/>
          <a:ext cx="941832" cy="493776"/>
        </a:xfrm>
        <a:prstGeom prst="rect">
          <a:avLst/>
        </a:prstGeom>
      </xdr:spPr>
    </xdr:pic>
    <xdr:clientData/>
  </xdr:twoCellAnchor>
  <xdr:twoCellAnchor>
    <xdr:from>
      <xdr:col>0</xdr:col>
      <xdr:colOff>138182</xdr:colOff>
      <xdr:row>9</xdr:row>
      <xdr:rowOff>125753</xdr:rowOff>
    </xdr:from>
    <xdr:to>
      <xdr:col>0</xdr:col>
      <xdr:colOff>1080014</xdr:colOff>
      <xdr:row>9</xdr:row>
      <xdr:rowOff>619529</xdr:rowOff>
    </xdr:to>
    <xdr:pic>
      <xdr:nvPicPr>
        <xdr:cNvPr id="11" name="Imagem 231">
          <a:extLst>
            <a:ext uri="{FF2B5EF4-FFF2-40B4-BE49-F238E27FC236}">
              <a16:creationId xmlns:a16="http://schemas.microsoft.com/office/drawing/2014/main" xmlns="" id="{267A8064-5129-443C-9722-6875B5A45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182" y="6726578"/>
          <a:ext cx="941832" cy="493776"/>
        </a:xfrm>
        <a:prstGeom prst="rect">
          <a:avLst/>
        </a:prstGeom>
      </xdr:spPr>
    </xdr:pic>
    <xdr:clientData/>
  </xdr:twoCellAnchor>
  <xdr:twoCellAnchor>
    <xdr:from>
      <xdr:col>0</xdr:col>
      <xdr:colOff>138182</xdr:colOff>
      <xdr:row>10</xdr:row>
      <xdr:rowOff>137661</xdr:rowOff>
    </xdr:from>
    <xdr:to>
      <xdr:col>0</xdr:col>
      <xdr:colOff>1080014</xdr:colOff>
      <xdr:row>10</xdr:row>
      <xdr:rowOff>631437</xdr:rowOff>
    </xdr:to>
    <xdr:pic>
      <xdr:nvPicPr>
        <xdr:cNvPr id="12" name="Imagem 222">
          <a:extLst>
            <a:ext uri="{FF2B5EF4-FFF2-40B4-BE49-F238E27FC236}">
              <a16:creationId xmlns:a16="http://schemas.microsoft.com/office/drawing/2014/main" xmlns="" id="{01DBD891-6452-41AB-8B3E-C92A41458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182" y="7500486"/>
          <a:ext cx="941832" cy="493776"/>
        </a:xfrm>
        <a:prstGeom prst="rect">
          <a:avLst/>
        </a:prstGeom>
      </xdr:spPr>
    </xdr:pic>
    <xdr:clientData/>
  </xdr:twoCellAnchor>
  <xdr:twoCellAnchor>
    <xdr:from>
      <xdr:col>0</xdr:col>
      <xdr:colOff>138182</xdr:colOff>
      <xdr:row>11</xdr:row>
      <xdr:rowOff>137445</xdr:rowOff>
    </xdr:from>
    <xdr:to>
      <xdr:col>0</xdr:col>
      <xdr:colOff>1080014</xdr:colOff>
      <xdr:row>11</xdr:row>
      <xdr:rowOff>631221</xdr:rowOff>
    </xdr:to>
    <xdr:pic>
      <xdr:nvPicPr>
        <xdr:cNvPr id="13" name="Imagem 571">
          <a:extLst>
            <a:ext uri="{FF2B5EF4-FFF2-40B4-BE49-F238E27FC236}">
              <a16:creationId xmlns:a16="http://schemas.microsoft.com/office/drawing/2014/main" xmlns="" id="{88763D4B-909E-47AB-80E9-E7E56A6D3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182" y="8262270"/>
          <a:ext cx="941832" cy="493776"/>
        </a:xfrm>
        <a:prstGeom prst="rect">
          <a:avLst/>
        </a:prstGeom>
      </xdr:spPr>
    </xdr:pic>
    <xdr:clientData/>
  </xdr:twoCellAnchor>
  <xdr:twoCellAnchor>
    <xdr:from>
      <xdr:col>0</xdr:col>
      <xdr:colOff>138182</xdr:colOff>
      <xdr:row>12</xdr:row>
      <xdr:rowOff>149673</xdr:rowOff>
    </xdr:from>
    <xdr:to>
      <xdr:col>0</xdr:col>
      <xdr:colOff>1080014</xdr:colOff>
      <xdr:row>12</xdr:row>
      <xdr:rowOff>643449</xdr:rowOff>
    </xdr:to>
    <xdr:pic>
      <xdr:nvPicPr>
        <xdr:cNvPr id="14" name="Imagem 655">
          <a:extLst>
            <a:ext uri="{FF2B5EF4-FFF2-40B4-BE49-F238E27FC236}">
              <a16:creationId xmlns:a16="http://schemas.microsoft.com/office/drawing/2014/main" xmlns="" id="{A1777BF6-DC0C-4618-BABB-20D9CB764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182" y="9036498"/>
          <a:ext cx="941832" cy="493776"/>
        </a:xfrm>
        <a:prstGeom prst="rect">
          <a:avLst/>
        </a:prstGeom>
      </xdr:spPr>
    </xdr:pic>
    <xdr:clientData/>
  </xdr:twoCellAnchor>
  <xdr:twoCellAnchor>
    <xdr:from>
      <xdr:col>0</xdr:col>
      <xdr:colOff>138182</xdr:colOff>
      <xdr:row>13</xdr:row>
      <xdr:rowOff>149543</xdr:rowOff>
    </xdr:from>
    <xdr:to>
      <xdr:col>0</xdr:col>
      <xdr:colOff>1080014</xdr:colOff>
      <xdr:row>13</xdr:row>
      <xdr:rowOff>643319</xdr:rowOff>
    </xdr:to>
    <xdr:pic>
      <xdr:nvPicPr>
        <xdr:cNvPr id="15" name="Imagem 659">
          <a:extLst>
            <a:ext uri="{FF2B5EF4-FFF2-40B4-BE49-F238E27FC236}">
              <a16:creationId xmlns:a16="http://schemas.microsoft.com/office/drawing/2014/main" xmlns="" id="{3FBE4F38-84BE-4467-966F-0A81D784F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182" y="9798368"/>
          <a:ext cx="941832" cy="493776"/>
        </a:xfrm>
        <a:prstGeom prst="rect">
          <a:avLst/>
        </a:prstGeom>
      </xdr:spPr>
    </xdr:pic>
    <xdr:clientData/>
  </xdr:twoCellAnchor>
  <xdr:twoCellAnchor>
    <xdr:from>
      <xdr:col>0</xdr:col>
      <xdr:colOff>138182</xdr:colOff>
      <xdr:row>14</xdr:row>
      <xdr:rowOff>137335</xdr:rowOff>
    </xdr:from>
    <xdr:to>
      <xdr:col>0</xdr:col>
      <xdr:colOff>1080014</xdr:colOff>
      <xdr:row>14</xdr:row>
      <xdr:rowOff>631111</xdr:rowOff>
    </xdr:to>
    <xdr:pic>
      <xdr:nvPicPr>
        <xdr:cNvPr id="16" name="Imagem 662">
          <a:extLst>
            <a:ext uri="{FF2B5EF4-FFF2-40B4-BE49-F238E27FC236}">
              <a16:creationId xmlns:a16="http://schemas.microsoft.com/office/drawing/2014/main" xmlns="" id="{79FD11C3-64CE-4C7E-8055-FE77C8D2D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182" y="10548160"/>
          <a:ext cx="941832" cy="493776"/>
        </a:xfrm>
        <a:prstGeom prst="rect">
          <a:avLst/>
        </a:prstGeom>
      </xdr:spPr>
    </xdr:pic>
    <xdr:clientData/>
  </xdr:twoCellAnchor>
  <xdr:twoCellAnchor>
    <xdr:from>
      <xdr:col>0</xdr:col>
      <xdr:colOff>138182</xdr:colOff>
      <xdr:row>17</xdr:row>
      <xdr:rowOff>149831</xdr:rowOff>
    </xdr:from>
    <xdr:to>
      <xdr:col>0</xdr:col>
      <xdr:colOff>1080014</xdr:colOff>
      <xdr:row>17</xdr:row>
      <xdr:rowOff>643607</xdr:rowOff>
    </xdr:to>
    <xdr:pic>
      <xdr:nvPicPr>
        <xdr:cNvPr id="17" name="Imagem 226">
          <a:extLst>
            <a:ext uri="{FF2B5EF4-FFF2-40B4-BE49-F238E27FC236}">
              <a16:creationId xmlns:a16="http://schemas.microsoft.com/office/drawing/2014/main" xmlns="" id="{1EA007B9-2B24-44E8-9C41-7C46F9A37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182" y="12846656"/>
          <a:ext cx="941832" cy="493776"/>
        </a:xfrm>
        <a:prstGeom prst="rect">
          <a:avLst/>
        </a:prstGeom>
      </xdr:spPr>
    </xdr:pic>
    <xdr:clientData/>
  </xdr:twoCellAnchor>
  <xdr:twoCellAnchor>
    <xdr:from>
      <xdr:col>0</xdr:col>
      <xdr:colOff>138182</xdr:colOff>
      <xdr:row>18</xdr:row>
      <xdr:rowOff>152400</xdr:rowOff>
    </xdr:from>
    <xdr:to>
      <xdr:col>0</xdr:col>
      <xdr:colOff>1080014</xdr:colOff>
      <xdr:row>18</xdr:row>
      <xdr:rowOff>646176</xdr:rowOff>
    </xdr:to>
    <xdr:pic>
      <xdr:nvPicPr>
        <xdr:cNvPr id="18" name="Imagem 873">
          <a:extLst>
            <a:ext uri="{FF2B5EF4-FFF2-40B4-BE49-F238E27FC236}">
              <a16:creationId xmlns:a16="http://schemas.microsoft.com/office/drawing/2014/main" xmlns="" id="{17A5E516-A22B-4FE9-B52F-876C5998D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182" y="13611225"/>
          <a:ext cx="941832" cy="493776"/>
        </a:xfrm>
        <a:prstGeom prst="rect">
          <a:avLst/>
        </a:prstGeom>
      </xdr:spPr>
    </xdr:pic>
    <xdr:clientData/>
  </xdr:twoCellAnchor>
  <xdr:twoCellAnchor>
    <xdr:from>
      <xdr:col>0</xdr:col>
      <xdr:colOff>138182</xdr:colOff>
      <xdr:row>19</xdr:row>
      <xdr:rowOff>140493</xdr:rowOff>
    </xdr:from>
    <xdr:to>
      <xdr:col>0</xdr:col>
      <xdr:colOff>1080014</xdr:colOff>
      <xdr:row>19</xdr:row>
      <xdr:rowOff>634269</xdr:rowOff>
    </xdr:to>
    <xdr:pic>
      <xdr:nvPicPr>
        <xdr:cNvPr id="19" name="Imagem 870">
          <a:extLst>
            <a:ext uri="{FF2B5EF4-FFF2-40B4-BE49-F238E27FC236}">
              <a16:creationId xmlns:a16="http://schemas.microsoft.com/office/drawing/2014/main" xmlns="" id="{3C6E5690-C0E0-4BF7-A759-3DBAEEEF7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182" y="14361318"/>
          <a:ext cx="941832" cy="493776"/>
        </a:xfrm>
        <a:prstGeom prst="rect">
          <a:avLst/>
        </a:prstGeom>
      </xdr:spPr>
    </xdr:pic>
    <xdr:clientData/>
  </xdr:twoCellAnchor>
  <xdr:twoCellAnchor>
    <xdr:from>
      <xdr:col>0</xdr:col>
      <xdr:colOff>101540</xdr:colOff>
      <xdr:row>20</xdr:row>
      <xdr:rowOff>164305</xdr:rowOff>
    </xdr:from>
    <xdr:to>
      <xdr:col>0</xdr:col>
      <xdr:colOff>1043372</xdr:colOff>
      <xdr:row>20</xdr:row>
      <xdr:rowOff>658081</xdr:rowOff>
    </xdr:to>
    <xdr:pic>
      <xdr:nvPicPr>
        <xdr:cNvPr id="20" name="Imagem 1">
          <a:extLst>
            <a:ext uri="{FF2B5EF4-FFF2-40B4-BE49-F238E27FC236}">
              <a16:creationId xmlns:a16="http://schemas.microsoft.com/office/drawing/2014/main" xmlns="" id="{169EE0FE-E484-4E88-951F-6ADF6D9E7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540" y="15147130"/>
          <a:ext cx="941832" cy="493776"/>
        </a:xfrm>
        <a:prstGeom prst="rect">
          <a:avLst/>
        </a:prstGeom>
      </xdr:spPr>
    </xdr:pic>
    <xdr:clientData/>
  </xdr:twoCellAnchor>
  <xdr:twoCellAnchor>
    <xdr:from>
      <xdr:col>0</xdr:col>
      <xdr:colOff>107198</xdr:colOff>
      <xdr:row>42</xdr:row>
      <xdr:rowOff>152398</xdr:rowOff>
    </xdr:from>
    <xdr:to>
      <xdr:col>0</xdr:col>
      <xdr:colOff>1049030</xdr:colOff>
      <xdr:row>42</xdr:row>
      <xdr:rowOff>646174</xdr:rowOff>
    </xdr:to>
    <xdr:pic>
      <xdr:nvPicPr>
        <xdr:cNvPr id="21" name="Imagem 427">
          <a:extLst>
            <a:ext uri="{FF2B5EF4-FFF2-40B4-BE49-F238E27FC236}">
              <a16:creationId xmlns:a16="http://schemas.microsoft.com/office/drawing/2014/main" xmlns="" id="{F0E771E8-085C-4C60-9EC2-3B4F77D11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198" y="31899223"/>
          <a:ext cx="941832" cy="493776"/>
        </a:xfrm>
        <a:prstGeom prst="rect">
          <a:avLst/>
        </a:prstGeom>
      </xdr:spPr>
    </xdr:pic>
    <xdr:clientData/>
  </xdr:twoCellAnchor>
  <xdr:twoCellAnchor>
    <xdr:from>
      <xdr:col>0</xdr:col>
      <xdr:colOff>59530</xdr:colOff>
      <xdr:row>40</xdr:row>
      <xdr:rowOff>164305</xdr:rowOff>
    </xdr:from>
    <xdr:to>
      <xdr:col>0</xdr:col>
      <xdr:colOff>1001362</xdr:colOff>
      <xdr:row>40</xdr:row>
      <xdr:rowOff>658081</xdr:rowOff>
    </xdr:to>
    <xdr:pic>
      <xdr:nvPicPr>
        <xdr:cNvPr id="22" name="Imagem 478">
          <a:extLst>
            <a:ext uri="{FF2B5EF4-FFF2-40B4-BE49-F238E27FC236}">
              <a16:creationId xmlns:a16="http://schemas.microsoft.com/office/drawing/2014/main" xmlns="" id="{26A34A0F-C92A-4D36-83B2-92690D3D0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530" y="30387130"/>
          <a:ext cx="941832" cy="493776"/>
        </a:xfrm>
        <a:prstGeom prst="rect">
          <a:avLst/>
        </a:prstGeom>
      </xdr:spPr>
    </xdr:pic>
    <xdr:clientData/>
  </xdr:twoCellAnchor>
  <xdr:twoCellAnchor>
    <xdr:from>
      <xdr:col>0</xdr:col>
      <xdr:colOff>59530</xdr:colOff>
      <xdr:row>41</xdr:row>
      <xdr:rowOff>164306</xdr:rowOff>
    </xdr:from>
    <xdr:to>
      <xdr:col>0</xdr:col>
      <xdr:colOff>1001362</xdr:colOff>
      <xdr:row>41</xdr:row>
      <xdr:rowOff>658082</xdr:rowOff>
    </xdr:to>
    <xdr:pic>
      <xdr:nvPicPr>
        <xdr:cNvPr id="23" name="Imagem 481">
          <a:extLst>
            <a:ext uri="{FF2B5EF4-FFF2-40B4-BE49-F238E27FC236}">
              <a16:creationId xmlns:a16="http://schemas.microsoft.com/office/drawing/2014/main" xmlns="" id="{D81BA146-9465-45A5-B929-31954CA4A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530" y="31149131"/>
          <a:ext cx="941832" cy="493776"/>
        </a:xfrm>
        <a:prstGeom prst="rect">
          <a:avLst/>
        </a:prstGeom>
      </xdr:spPr>
    </xdr:pic>
    <xdr:clientData/>
  </xdr:twoCellAnchor>
  <xdr:twoCellAnchor>
    <xdr:from>
      <xdr:col>0</xdr:col>
      <xdr:colOff>101540</xdr:colOff>
      <xdr:row>21</xdr:row>
      <xdr:rowOff>164306</xdr:rowOff>
    </xdr:from>
    <xdr:to>
      <xdr:col>0</xdr:col>
      <xdr:colOff>1043372</xdr:colOff>
      <xdr:row>21</xdr:row>
      <xdr:rowOff>658082</xdr:rowOff>
    </xdr:to>
    <xdr:pic>
      <xdr:nvPicPr>
        <xdr:cNvPr id="24" name="Imagem 507">
          <a:extLst>
            <a:ext uri="{FF2B5EF4-FFF2-40B4-BE49-F238E27FC236}">
              <a16:creationId xmlns:a16="http://schemas.microsoft.com/office/drawing/2014/main" xmlns="" id="{B6DC4544-BF40-4228-9104-43A61D451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540" y="15909131"/>
          <a:ext cx="941832" cy="493776"/>
        </a:xfrm>
        <a:prstGeom prst="rect">
          <a:avLst/>
        </a:prstGeom>
      </xdr:spPr>
    </xdr:pic>
    <xdr:clientData/>
  </xdr:twoCellAnchor>
  <xdr:twoCellAnchor>
    <xdr:from>
      <xdr:col>0</xdr:col>
      <xdr:colOff>101539</xdr:colOff>
      <xdr:row>22</xdr:row>
      <xdr:rowOff>164307</xdr:rowOff>
    </xdr:from>
    <xdr:to>
      <xdr:col>0</xdr:col>
      <xdr:colOff>1043371</xdr:colOff>
      <xdr:row>22</xdr:row>
      <xdr:rowOff>658083</xdr:rowOff>
    </xdr:to>
    <xdr:pic>
      <xdr:nvPicPr>
        <xdr:cNvPr id="25" name="Imagem 560">
          <a:extLst>
            <a:ext uri="{FF2B5EF4-FFF2-40B4-BE49-F238E27FC236}">
              <a16:creationId xmlns:a16="http://schemas.microsoft.com/office/drawing/2014/main" xmlns="" id="{7BAA1C45-EBEC-43B0-A00D-D7E64DBBE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539" y="16671132"/>
          <a:ext cx="941832" cy="493776"/>
        </a:xfrm>
        <a:prstGeom prst="rect">
          <a:avLst/>
        </a:prstGeom>
      </xdr:spPr>
    </xdr:pic>
    <xdr:clientData/>
  </xdr:twoCellAnchor>
  <xdr:twoCellAnchor>
    <xdr:from>
      <xdr:col>0</xdr:col>
      <xdr:colOff>101539</xdr:colOff>
      <xdr:row>23</xdr:row>
      <xdr:rowOff>164307</xdr:rowOff>
    </xdr:from>
    <xdr:to>
      <xdr:col>0</xdr:col>
      <xdr:colOff>1043371</xdr:colOff>
      <xdr:row>23</xdr:row>
      <xdr:rowOff>658083</xdr:rowOff>
    </xdr:to>
    <xdr:pic>
      <xdr:nvPicPr>
        <xdr:cNvPr id="26" name="Imagem 567">
          <a:extLst>
            <a:ext uri="{FF2B5EF4-FFF2-40B4-BE49-F238E27FC236}">
              <a16:creationId xmlns:a16="http://schemas.microsoft.com/office/drawing/2014/main" xmlns="" id="{C0BD66A0-42D7-44BD-85B0-7B220D29D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539" y="17433132"/>
          <a:ext cx="941832" cy="493776"/>
        </a:xfrm>
        <a:prstGeom prst="rect">
          <a:avLst/>
        </a:prstGeom>
      </xdr:spPr>
    </xdr:pic>
    <xdr:clientData/>
  </xdr:twoCellAnchor>
  <xdr:twoCellAnchor>
    <xdr:from>
      <xdr:col>0</xdr:col>
      <xdr:colOff>101539</xdr:colOff>
      <xdr:row>24</xdr:row>
      <xdr:rowOff>164307</xdr:rowOff>
    </xdr:from>
    <xdr:to>
      <xdr:col>0</xdr:col>
      <xdr:colOff>1043371</xdr:colOff>
      <xdr:row>24</xdr:row>
      <xdr:rowOff>658083</xdr:rowOff>
    </xdr:to>
    <xdr:pic>
      <xdr:nvPicPr>
        <xdr:cNvPr id="27" name="Imagem 582">
          <a:extLst>
            <a:ext uri="{FF2B5EF4-FFF2-40B4-BE49-F238E27FC236}">
              <a16:creationId xmlns:a16="http://schemas.microsoft.com/office/drawing/2014/main" xmlns="" id="{880918AF-67E3-4F71-9A65-C4695DA53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539" y="18195132"/>
          <a:ext cx="941832" cy="493776"/>
        </a:xfrm>
        <a:prstGeom prst="rect">
          <a:avLst/>
        </a:prstGeom>
      </xdr:spPr>
    </xdr:pic>
    <xdr:clientData/>
  </xdr:twoCellAnchor>
  <xdr:twoCellAnchor>
    <xdr:from>
      <xdr:col>0</xdr:col>
      <xdr:colOff>101540</xdr:colOff>
      <xdr:row>25</xdr:row>
      <xdr:rowOff>164308</xdr:rowOff>
    </xdr:from>
    <xdr:to>
      <xdr:col>0</xdr:col>
      <xdr:colOff>1043372</xdr:colOff>
      <xdr:row>25</xdr:row>
      <xdr:rowOff>658084</xdr:rowOff>
    </xdr:to>
    <xdr:pic>
      <xdr:nvPicPr>
        <xdr:cNvPr id="28" name="Imagem 585">
          <a:extLst>
            <a:ext uri="{FF2B5EF4-FFF2-40B4-BE49-F238E27FC236}">
              <a16:creationId xmlns:a16="http://schemas.microsoft.com/office/drawing/2014/main" xmlns="" id="{652252F2-55AC-435A-9B83-ED59A1924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540" y="18957133"/>
          <a:ext cx="941832" cy="493776"/>
        </a:xfrm>
        <a:prstGeom prst="rect">
          <a:avLst/>
        </a:prstGeom>
      </xdr:spPr>
    </xdr:pic>
    <xdr:clientData/>
  </xdr:twoCellAnchor>
  <xdr:twoCellAnchor>
    <xdr:from>
      <xdr:col>0</xdr:col>
      <xdr:colOff>101540</xdr:colOff>
      <xdr:row>26</xdr:row>
      <xdr:rowOff>164305</xdr:rowOff>
    </xdr:from>
    <xdr:to>
      <xdr:col>0</xdr:col>
      <xdr:colOff>1043372</xdr:colOff>
      <xdr:row>26</xdr:row>
      <xdr:rowOff>658081</xdr:rowOff>
    </xdr:to>
    <xdr:pic>
      <xdr:nvPicPr>
        <xdr:cNvPr id="29" name="Imagem 608">
          <a:extLst>
            <a:ext uri="{FF2B5EF4-FFF2-40B4-BE49-F238E27FC236}">
              <a16:creationId xmlns:a16="http://schemas.microsoft.com/office/drawing/2014/main" xmlns="" id="{E1ABDB7C-C78D-4F5E-B4D3-1A93CD202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540" y="19719130"/>
          <a:ext cx="941832" cy="493776"/>
        </a:xfrm>
        <a:prstGeom prst="rect">
          <a:avLst/>
        </a:prstGeom>
      </xdr:spPr>
    </xdr:pic>
    <xdr:clientData/>
  </xdr:twoCellAnchor>
  <xdr:twoCellAnchor>
    <xdr:from>
      <xdr:col>0</xdr:col>
      <xdr:colOff>101540</xdr:colOff>
      <xdr:row>27</xdr:row>
      <xdr:rowOff>164305</xdr:rowOff>
    </xdr:from>
    <xdr:to>
      <xdr:col>0</xdr:col>
      <xdr:colOff>1043372</xdr:colOff>
      <xdr:row>27</xdr:row>
      <xdr:rowOff>658081</xdr:rowOff>
    </xdr:to>
    <xdr:pic>
      <xdr:nvPicPr>
        <xdr:cNvPr id="30" name="Imagem 641">
          <a:extLst>
            <a:ext uri="{FF2B5EF4-FFF2-40B4-BE49-F238E27FC236}">
              <a16:creationId xmlns:a16="http://schemas.microsoft.com/office/drawing/2014/main" xmlns="" id="{69D81D41-43CD-484E-A970-DC9AA7263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540" y="20481130"/>
          <a:ext cx="941832" cy="493776"/>
        </a:xfrm>
        <a:prstGeom prst="rect">
          <a:avLst/>
        </a:prstGeom>
      </xdr:spPr>
    </xdr:pic>
    <xdr:clientData/>
  </xdr:twoCellAnchor>
  <xdr:twoCellAnchor>
    <xdr:from>
      <xdr:col>0</xdr:col>
      <xdr:colOff>101540</xdr:colOff>
      <xdr:row>28</xdr:row>
      <xdr:rowOff>164305</xdr:rowOff>
    </xdr:from>
    <xdr:to>
      <xdr:col>0</xdr:col>
      <xdr:colOff>1043372</xdr:colOff>
      <xdr:row>28</xdr:row>
      <xdr:rowOff>658081</xdr:rowOff>
    </xdr:to>
    <xdr:pic>
      <xdr:nvPicPr>
        <xdr:cNvPr id="31" name="Imagem 643">
          <a:extLst>
            <a:ext uri="{FF2B5EF4-FFF2-40B4-BE49-F238E27FC236}">
              <a16:creationId xmlns:a16="http://schemas.microsoft.com/office/drawing/2014/main" xmlns="" id="{06A420AF-7A71-4D46-8934-B5A85E566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540" y="21243130"/>
          <a:ext cx="941832" cy="493776"/>
        </a:xfrm>
        <a:prstGeom prst="rect">
          <a:avLst/>
        </a:prstGeom>
      </xdr:spPr>
    </xdr:pic>
    <xdr:clientData/>
  </xdr:twoCellAnchor>
  <xdr:twoCellAnchor>
    <xdr:from>
      <xdr:col>0</xdr:col>
      <xdr:colOff>101540</xdr:colOff>
      <xdr:row>29</xdr:row>
      <xdr:rowOff>164306</xdr:rowOff>
    </xdr:from>
    <xdr:to>
      <xdr:col>0</xdr:col>
      <xdr:colOff>1043372</xdr:colOff>
      <xdr:row>29</xdr:row>
      <xdr:rowOff>658082</xdr:rowOff>
    </xdr:to>
    <xdr:pic>
      <xdr:nvPicPr>
        <xdr:cNvPr id="32" name="Imagem 651">
          <a:extLst>
            <a:ext uri="{FF2B5EF4-FFF2-40B4-BE49-F238E27FC236}">
              <a16:creationId xmlns:a16="http://schemas.microsoft.com/office/drawing/2014/main" xmlns="" id="{37CA60FD-0A6D-4406-BC53-FE1422614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540" y="22005131"/>
          <a:ext cx="941832" cy="493776"/>
        </a:xfrm>
        <a:prstGeom prst="rect">
          <a:avLst/>
        </a:prstGeom>
      </xdr:spPr>
    </xdr:pic>
    <xdr:clientData/>
  </xdr:twoCellAnchor>
  <xdr:twoCellAnchor>
    <xdr:from>
      <xdr:col>0</xdr:col>
      <xdr:colOff>101539</xdr:colOff>
      <xdr:row>30</xdr:row>
      <xdr:rowOff>164306</xdr:rowOff>
    </xdr:from>
    <xdr:to>
      <xdr:col>0</xdr:col>
      <xdr:colOff>1043371</xdr:colOff>
      <xdr:row>30</xdr:row>
      <xdr:rowOff>658082</xdr:rowOff>
    </xdr:to>
    <xdr:pic>
      <xdr:nvPicPr>
        <xdr:cNvPr id="33" name="Imagem 661">
          <a:extLst>
            <a:ext uri="{FF2B5EF4-FFF2-40B4-BE49-F238E27FC236}">
              <a16:creationId xmlns:a16="http://schemas.microsoft.com/office/drawing/2014/main" xmlns="" id="{E2E476EC-A7BE-41D8-BA16-ED5452966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539" y="22767131"/>
          <a:ext cx="941832" cy="493776"/>
        </a:xfrm>
        <a:prstGeom prst="rect">
          <a:avLst/>
        </a:prstGeom>
      </xdr:spPr>
    </xdr:pic>
    <xdr:clientData/>
  </xdr:twoCellAnchor>
  <xdr:twoCellAnchor>
    <xdr:from>
      <xdr:col>0</xdr:col>
      <xdr:colOff>101539</xdr:colOff>
      <xdr:row>31</xdr:row>
      <xdr:rowOff>164308</xdr:rowOff>
    </xdr:from>
    <xdr:to>
      <xdr:col>0</xdr:col>
      <xdr:colOff>1043371</xdr:colOff>
      <xdr:row>31</xdr:row>
      <xdr:rowOff>658084</xdr:rowOff>
    </xdr:to>
    <xdr:pic>
      <xdr:nvPicPr>
        <xdr:cNvPr id="34" name="Imagem 721">
          <a:extLst>
            <a:ext uri="{FF2B5EF4-FFF2-40B4-BE49-F238E27FC236}">
              <a16:creationId xmlns:a16="http://schemas.microsoft.com/office/drawing/2014/main" xmlns="" id="{A0944B9D-45A6-4EBD-8ADD-94725FE2C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539" y="23529133"/>
          <a:ext cx="941832" cy="493776"/>
        </a:xfrm>
        <a:prstGeom prst="rect">
          <a:avLst/>
        </a:prstGeom>
      </xdr:spPr>
    </xdr:pic>
    <xdr:clientData/>
  </xdr:twoCellAnchor>
  <xdr:twoCellAnchor>
    <xdr:from>
      <xdr:col>0</xdr:col>
      <xdr:colOff>101539</xdr:colOff>
      <xdr:row>32</xdr:row>
      <xdr:rowOff>164308</xdr:rowOff>
    </xdr:from>
    <xdr:to>
      <xdr:col>0</xdr:col>
      <xdr:colOff>1043371</xdr:colOff>
      <xdr:row>32</xdr:row>
      <xdr:rowOff>658084</xdr:rowOff>
    </xdr:to>
    <xdr:pic>
      <xdr:nvPicPr>
        <xdr:cNvPr id="35" name="Imagem 722">
          <a:extLst>
            <a:ext uri="{FF2B5EF4-FFF2-40B4-BE49-F238E27FC236}">
              <a16:creationId xmlns:a16="http://schemas.microsoft.com/office/drawing/2014/main" xmlns="" id="{94C12CAE-A9B2-49A4-9099-74C9C91AC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539" y="24291133"/>
          <a:ext cx="941832" cy="493776"/>
        </a:xfrm>
        <a:prstGeom prst="rect">
          <a:avLst/>
        </a:prstGeom>
      </xdr:spPr>
    </xdr:pic>
    <xdr:clientData/>
  </xdr:twoCellAnchor>
  <xdr:twoCellAnchor>
    <xdr:from>
      <xdr:col>0</xdr:col>
      <xdr:colOff>101539</xdr:colOff>
      <xdr:row>33</xdr:row>
      <xdr:rowOff>164308</xdr:rowOff>
    </xdr:from>
    <xdr:to>
      <xdr:col>0</xdr:col>
      <xdr:colOff>1043371</xdr:colOff>
      <xdr:row>33</xdr:row>
      <xdr:rowOff>658084</xdr:rowOff>
    </xdr:to>
    <xdr:pic>
      <xdr:nvPicPr>
        <xdr:cNvPr id="36" name="Imagem 723">
          <a:extLst>
            <a:ext uri="{FF2B5EF4-FFF2-40B4-BE49-F238E27FC236}">
              <a16:creationId xmlns:a16="http://schemas.microsoft.com/office/drawing/2014/main" xmlns="" id="{E6D1A76D-398B-4BEF-AA2C-740897049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539" y="25053133"/>
          <a:ext cx="941832" cy="493776"/>
        </a:xfrm>
        <a:prstGeom prst="rect">
          <a:avLst/>
        </a:prstGeom>
      </xdr:spPr>
    </xdr:pic>
    <xdr:clientData/>
  </xdr:twoCellAnchor>
  <xdr:twoCellAnchor>
    <xdr:from>
      <xdr:col>0</xdr:col>
      <xdr:colOff>101539</xdr:colOff>
      <xdr:row>34</xdr:row>
      <xdr:rowOff>164308</xdr:rowOff>
    </xdr:from>
    <xdr:to>
      <xdr:col>0</xdr:col>
      <xdr:colOff>1043371</xdr:colOff>
      <xdr:row>34</xdr:row>
      <xdr:rowOff>658084</xdr:rowOff>
    </xdr:to>
    <xdr:pic>
      <xdr:nvPicPr>
        <xdr:cNvPr id="37" name="Imagem 725">
          <a:extLst>
            <a:ext uri="{FF2B5EF4-FFF2-40B4-BE49-F238E27FC236}">
              <a16:creationId xmlns:a16="http://schemas.microsoft.com/office/drawing/2014/main" xmlns="" id="{32947063-2E19-4A0E-AC89-F25198DCA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539" y="25815133"/>
          <a:ext cx="941832" cy="493776"/>
        </a:xfrm>
        <a:prstGeom prst="rect">
          <a:avLst/>
        </a:prstGeom>
      </xdr:spPr>
    </xdr:pic>
    <xdr:clientData/>
  </xdr:twoCellAnchor>
  <xdr:twoCellAnchor>
    <xdr:from>
      <xdr:col>0</xdr:col>
      <xdr:colOff>101539</xdr:colOff>
      <xdr:row>35</xdr:row>
      <xdr:rowOff>164306</xdr:rowOff>
    </xdr:from>
    <xdr:to>
      <xdr:col>0</xdr:col>
      <xdr:colOff>1043371</xdr:colOff>
      <xdr:row>35</xdr:row>
      <xdr:rowOff>658082</xdr:rowOff>
    </xdr:to>
    <xdr:pic>
      <xdr:nvPicPr>
        <xdr:cNvPr id="38" name="Imagem 636">
          <a:extLst>
            <a:ext uri="{FF2B5EF4-FFF2-40B4-BE49-F238E27FC236}">
              <a16:creationId xmlns:a16="http://schemas.microsoft.com/office/drawing/2014/main" xmlns="" id="{3B4C5A74-464D-43C6-99CB-6E0FB79F6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539" y="26577131"/>
          <a:ext cx="941832" cy="493776"/>
        </a:xfrm>
        <a:prstGeom prst="rect">
          <a:avLst/>
        </a:prstGeom>
      </xdr:spPr>
    </xdr:pic>
    <xdr:clientData/>
  </xdr:twoCellAnchor>
  <xdr:twoCellAnchor>
    <xdr:from>
      <xdr:col>0</xdr:col>
      <xdr:colOff>101540</xdr:colOff>
      <xdr:row>36</xdr:row>
      <xdr:rowOff>164306</xdr:rowOff>
    </xdr:from>
    <xdr:to>
      <xdr:col>0</xdr:col>
      <xdr:colOff>1043372</xdr:colOff>
      <xdr:row>36</xdr:row>
      <xdr:rowOff>658082</xdr:rowOff>
    </xdr:to>
    <xdr:pic>
      <xdr:nvPicPr>
        <xdr:cNvPr id="39" name="Imagem 769">
          <a:extLst>
            <a:ext uri="{FF2B5EF4-FFF2-40B4-BE49-F238E27FC236}">
              <a16:creationId xmlns:a16="http://schemas.microsoft.com/office/drawing/2014/main" xmlns="" id="{CFB8A1C6-292D-459C-9193-7D266D024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540" y="27339131"/>
          <a:ext cx="941832" cy="493776"/>
        </a:xfrm>
        <a:prstGeom prst="rect">
          <a:avLst/>
        </a:prstGeom>
      </xdr:spPr>
    </xdr:pic>
    <xdr:clientData/>
  </xdr:twoCellAnchor>
  <xdr:twoCellAnchor>
    <xdr:from>
      <xdr:col>0</xdr:col>
      <xdr:colOff>101539</xdr:colOff>
      <xdr:row>37</xdr:row>
      <xdr:rowOff>164306</xdr:rowOff>
    </xdr:from>
    <xdr:to>
      <xdr:col>0</xdr:col>
      <xdr:colOff>1043371</xdr:colOff>
      <xdr:row>37</xdr:row>
      <xdr:rowOff>658082</xdr:rowOff>
    </xdr:to>
    <xdr:pic>
      <xdr:nvPicPr>
        <xdr:cNvPr id="40" name="Imagem 793">
          <a:extLst>
            <a:ext uri="{FF2B5EF4-FFF2-40B4-BE49-F238E27FC236}">
              <a16:creationId xmlns:a16="http://schemas.microsoft.com/office/drawing/2014/main" xmlns="" id="{595A2B43-5206-442B-8724-DDCE300D3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539" y="28101131"/>
          <a:ext cx="941832" cy="493776"/>
        </a:xfrm>
        <a:prstGeom prst="rect">
          <a:avLst/>
        </a:prstGeom>
      </xdr:spPr>
    </xdr:pic>
    <xdr:clientData/>
  </xdr:twoCellAnchor>
  <xdr:twoCellAnchor>
    <xdr:from>
      <xdr:col>0</xdr:col>
      <xdr:colOff>101539</xdr:colOff>
      <xdr:row>38</xdr:row>
      <xdr:rowOff>164305</xdr:rowOff>
    </xdr:from>
    <xdr:to>
      <xdr:col>0</xdr:col>
      <xdr:colOff>1043371</xdr:colOff>
      <xdr:row>38</xdr:row>
      <xdr:rowOff>658081</xdr:rowOff>
    </xdr:to>
    <xdr:pic>
      <xdr:nvPicPr>
        <xdr:cNvPr id="41" name="Imagem 815">
          <a:extLst>
            <a:ext uri="{FF2B5EF4-FFF2-40B4-BE49-F238E27FC236}">
              <a16:creationId xmlns:a16="http://schemas.microsoft.com/office/drawing/2014/main" xmlns="" id="{27DAF8DC-969C-48A5-9A77-CB1FDF0C5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539" y="28863130"/>
          <a:ext cx="941832" cy="493776"/>
        </a:xfrm>
        <a:prstGeom prst="rect">
          <a:avLst/>
        </a:prstGeom>
      </xdr:spPr>
    </xdr:pic>
    <xdr:clientData/>
  </xdr:twoCellAnchor>
  <xdr:twoCellAnchor>
    <xdr:from>
      <xdr:col>0</xdr:col>
      <xdr:colOff>101540</xdr:colOff>
      <xdr:row>39</xdr:row>
      <xdr:rowOff>164308</xdr:rowOff>
    </xdr:from>
    <xdr:to>
      <xdr:col>0</xdr:col>
      <xdr:colOff>1043372</xdr:colOff>
      <xdr:row>39</xdr:row>
      <xdr:rowOff>658084</xdr:rowOff>
    </xdr:to>
    <xdr:pic>
      <xdr:nvPicPr>
        <xdr:cNvPr id="42" name="Imagem 821">
          <a:extLst>
            <a:ext uri="{FF2B5EF4-FFF2-40B4-BE49-F238E27FC236}">
              <a16:creationId xmlns:a16="http://schemas.microsoft.com/office/drawing/2014/main" xmlns="" id="{822D0C61-74BC-4DA9-B4B1-0ED63C838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540" y="29625133"/>
          <a:ext cx="941832" cy="493776"/>
        </a:xfrm>
        <a:prstGeom prst="rect">
          <a:avLst/>
        </a:prstGeom>
      </xdr:spPr>
    </xdr:pic>
    <xdr:clientData/>
  </xdr:twoCellAnchor>
  <xdr:twoCellAnchor>
    <xdr:from>
      <xdr:col>0</xdr:col>
      <xdr:colOff>138182</xdr:colOff>
      <xdr:row>3</xdr:row>
      <xdr:rowOff>126294</xdr:rowOff>
    </xdr:from>
    <xdr:to>
      <xdr:col>0</xdr:col>
      <xdr:colOff>1080014</xdr:colOff>
      <xdr:row>3</xdr:row>
      <xdr:rowOff>620070</xdr:rowOff>
    </xdr:to>
    <xdr:pic>
      <xdr:nvPicPr>
        <xdr:cNvPr id="43" name="Imagem 13">
          <a:extLst>
            <a:ext uri="{FF2B5EF4-FFF2-40B4-BE49-F238E27FC236}">
              <a16:creationId xmlns:a16="http://schemas.microsoft.com/office/drawing/2014/main" xmlns="" id="{51AB13A2-0B08-4E9A-A681-7DC16EDF1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182" y="2155119"/>
          <a:ext cx="941832" cy="493776"/>
        </a:xfrm>
        <a:prstGeom prst="rect">
          <a:avLst/>
        </a:prstGeom>
      </xdr:spPr>
    </xdr:pic>
    <xdr:clientData/>
  </xdr:twoCellAnchor>
  <xdr:twoCellAnchor>
    <xdr:from>
      <xdr:col>0</xdr:col>
      <xdr:colOff>95644</xdr:colOff>
      <xdr:row>43</xdr:row>
      <xdr:rowOff>152401</xdr:rowOff>
    </xdr:from>
    <xdr:to>
      <xdr:col>0</xdr:col>
      <xdr:colOff>1084523</xdr:colOff>
      <xdr:row>43</xdr:row>
      <xdr:rowOff>646177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xmlns="" id="{DDAFA3E1-736A-46E4-BDD9-85E1D475B257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25548" b="24989"/>
        <a:stretch/>
      </xdr:blipFill>
      <xdr:spPr>
        <a:xfrm>
          <a:off x="95644" y="32661226"/>
          <a:ext cx="988879" cy="493776"/>
        </a:xfrm>
        <a:prstGeom prst="rect">
          <a:avLst/>
        </a:prstGeom>
      </xdr:spPr>
    </xdr:pic>
    <xdr:clientData/>
  </xdr:twoCellAnchor>
  <xdr:twoCellAnchor>
    <xdr:from>
      <xdr:col>0</xdr:col>
      <xdr:colOff>32850</xdr:colOff>
      <xdr:row>44</xdr:row>
      <xdr:rowOff>153192</xdr:rowOff>
    </xdr:from>
    <xdr:to>
      <xdr:col>0</xdr:col>
      <xdr:colOff>1148083</xdr:colOff>
      <xdr:row>44</xdr:row>
      <xdr:rowOff>646968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xmlns="" id="{86AF8E23-18E3-43E5-863E-5DF22C98DC5C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50" y="33424017"/>
          <a:ext cx="1115233" cy="493776"/>
        </a:xfrm>
        <a:prstGeom prst="rect">
          <a:avLst/>
        </a:prstGeom>
      </xdr:spPr>
    </xdr:pic>
    <xdr:clientData/>
  </xdr:twoCellAnchor>
  <xdr:twoCellAnchor>
    <xdr:from>
      <xdr:col>0</xdr:col>
      <xdr:colOff>59206</xdr:colOff>
      <xdr:row>45</xdr:row>
      <xdr:rowOff>153192</xdr:rowOff>
    </xdr:from>
    <xdr:to>
      <xdr:col>0</xdr:col>
      <xdr:colOff>1121727</xdr:colOff>
      <xdr:row>45</xdr:row>
      <xdr:rowOff>646968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xmlns="" id="{B3B1D0FC-CB8C-41EB-9129-92EB0FD89B82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06" y="34186017"/>
          <a:ext cx="1062521" cy="493776"/>
        </a:xfrm>
        <a:prstGeom prst="rect">
          <a:avLst/>
        </a:prstGeom>
      </xdr:spPr>
    </xdr:pic>
    <xdr:clientData/>
  </xdr:twoCellAnchor>
  <xdr:twoCellAnchor>
    <xdr:from>
      <xdr:col>0</xdr:col>
      <xdr:colOff>51934</xdr:colOff>
      <xdr:row>46</xdr:row>
      <xdr:rowOff>153192</xdr:rowOff>
    </xdr:from>
    <xdr:to>
      <xdr:col>0</xdr:col>
      <xdr:colOff>1128999</xdr:colOff>
      <xdr:row>46</xdr:row>
      <xdr:rowOff>646968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xmlns="" id="{A681B2D3-E546-45E7-8A64-0850F15FCCF1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934" y="34948017"/>
          <a:ext cx="1077065" cy="493776"/>
        </a:xfrm>
        <a:prstGeom prst="rect">
          <a:avLst/>
        </a:prstGeom>
      </xdr:spPr>
    </xdr:pic>
    <xdr:clientData/>
  </xdr:twoCellAnchor>
  <xdr:twoCellAnchor>
    <xdr:from>
      <xdr:col>0</xdr:col>
      <xdr:colOff>32850</xdr:colOff>
      <xdr:row>47</xdr:row>
      <xdr:rowOff>153192</xdr:rowOff>
    </xdr:from>
    <xdr:to>
      <xdr:col>0</xdr:col>
      <xdr:colOff>1148083</xdr:colOff>
      <xdr:row>47</xdr:row>
      <xdr:rowOff>646968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xmlns="" id="{9FE0ED65-AEE4-4954-8766-D0D3464C7832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50" y="35710017"/>
          <a:ext cx="1115233" cy="493776"/>
        </a:xfrm>
        <a:prstGeom prst="rect">
          <a:avLst/>
        </a:prstGeom>
      </xdr:spPr>
    </xdr:pic>
    <xdr:clientData/>
  </xdr:twoCellAnchor>
  <xdr:twoCellAnchor>
    <xdr:from>
      <xdr:col>0</xdr:col>
      <xdr:colOff>23812</xdr:colOff>
      <xdr:row>48</xdr:row>
      <xdr:rowOff>153192</xdr:rowOff>
    </xdr:from>
    <xdr:to>
      <xdr:col>0</xdr:col>
      <xdr:colOff>1157120</xdr:colOff>
      <xdr:row>48</xdr:row>
      <xdr:rowOff>646968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xmlns="" id="{DC0C19BD-9B77-4190-A947-956D6F71F36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" y="36472017"/>
          <a:ext cx="1133308" cy="493776"/>
        </a:xfrm>
        <a:prstGeom prst="rect">
          <a:avLst/>
        </a:prstGeom>
      </xdr:spPr>
    </xdr:pic>
    <xdr:clientData/>
  </xdr:twoCellAnchor>
  <xdr:twoCellAnchor>
    <xdr:from>
      <xdr:col>0</xdr:col>
      <xdr:colOff>31858</xdr:colOff>
      <xdr:row>49</xdr:row>
      <xdr:rowOff>153192</xdr:rowOff>
    </xdr:from>
    <xdr:to>
      <xdr:col>0</xdr:col>
      <xdr:colOff>1149074</xdr:colOff>
      <xdr:row>49</xdr:row>
      <xdr:rowOff>646968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xmlns="" id="{15432BD2-0C2D-4D37-A8A7-2E012946AAE9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858" y="37234017"/>
          <a:ext cx="1117216" cy="493776"/>
        </a:xfrm>
        <a:prstGeom prst="rect">
          <a:avLst/>
        </a:prstGeom>
      </xdr:spPr>
    </xdr:pic>
    <xdr:clientData/>
  </xdr:twoCellAnchor>
  <xdr:twoCellAnchor>
    <xdr:from>
      <xdr:col>0</xdr:col>
      <xdr:colOff>67156</xdr:colOff>
      <xdr:row>50</xdr:row>
      <xdr:rowOff>153192</xdr:rowOff>
    </xdr:from>
    <xdr:to>
      <xdr:col>0</xdr:col>
      <xdr:colOff>1113777</xdr:colOff>
      <xdr:row>50</xdr:row>
      <xdr:rowOff>646968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xmlns="" id="{78FB16C8-3CCF-4B1C-BCA8-34CED432CAE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6" y="37996017"/>
          <a:ext cx="1046621" cy="493776"/>
        </a:xfrm>
        <a:prstGeom prst="rect">
          <a:avLst/>
        </a:prstGeom>
      </xdr:spPr>
    </xdr:pic>
    <xdr:clientData/>
  </xdr:twoCellAnchor>
  <xdr:twoCellAnchor>
    <xdr:from>
      <xdr:col>0</xdr:col>
      <xdr:colOff>72327</xdr:colOff>
      <xdr:row>51</xdr:row>
      <xdr:rowOff>153192</xdr:rowOff>
    </xdr:from>
    <xdr:to>
      <xdr:col>0</xdr:col>
      <xdr:colOff>1108605</xdr:colOff>
      <xdr:row>51</xdr:row>
      <xdr:rowOff>646968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xmlns="" id="{516BF2E1-0FAC-4CE3-9BD8-76A705D200FB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327" y="38758017"/>
          <a:ext cx="1036278" cy="493776"/>
        </a:xfrm>
        <a:prstGeom prst="rect">
          <a:avLst/>
        </a:prstGeom>
      </xdr:spPr>
    </xdr:pic>
    <xdr:clientData/>
  </xdr:twoCellAnchor>
  <xdr:twoCellAnchor>
    <xdr:from>
      <xdr:col>0</xdr:col>
      <xdr:colOff>97970</xdr:colOff>
      <xdr:row>52</xdr:row>
      <xdr:rowOff>153192</xdr:rowOff>
    </xdr:from>
    <xdr:to>
      <xdr:col>0</xdr:col>
      <xdr:colOff>1082963</xdr:colOff>
      <xdr:row>52</xdr:row>
      <xdr:rowOff>646968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xmlns="" id="{B6193BC6-BA9B-4AFA-BDE0-99FFFFCA3F5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970" y="39520017"/>
          <a:ext cx="984993" cy="493776"/>
        </a:xfrm>
        <a:prstGeom prst="rect">
          <a:avLst/>
        </a:prstGeom>
      </xdr:spPr>
    </xdr:pic>
    <xdr:clientData/>
  </xdr:twoCellAnchor>
  <xdr:twoCellAnchor>
    <xdr:from>
      <xdr:col>0</xdr:col>
      <xdr:colOff>50083</xdr:colOff>
      <xdr:row>53</xdr:row>
      <xdr:rowOff>153192</xdr:rowOff>
    </xdr:from>
    <xdr:to>
      <xdr:col>0</xdr:col>
      <xdr:colOff>1130850</xdr:colOff>
      <xdr:row>53</xdr:row>
      <xdr:rowOff>646968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xmlns="" id="{02663437-A5F1-4B18-9C67-B8E3FCEA7A18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083" y="40282017"/>
          <a:ext cx="1080767" cy="493776"/>
        </a:xfrm>
        <a:prstGeom prst="rect">
          <a:avLst/>
        </a:prstGeom>
      </xdr:spPr>
    </xdr:pic>
    <xdr:clientData/>
  </xdr:twoCellAnchor>
  <xdr:twoCellAnchor>
    <xdr:from>
      <xdr:col>0</xdr:col>
      <xdr:colOff>144471</xdr:colOff>
      <xdr:row>54</xdr:row>
      <xdr:rowOff>153192</xdr:rowOff>
    </xdr:from>
    <xdr:to>
      <xdr:col>0</xdr:col>
      <xdr:colOff>1036461</xdr:colOff>
      <xdr:row>54</xdr:row>
      <xdr:rowOff>646968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xmlns="" id="{51BEA90F-BD7C-4CC6-A0EC-5AFA86B0479B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471" y="41044017"/>
          <a:ext cx="891990" cy="493776"/>
        </a:xfrm>
        <a:prstGeom prst="rect">
          <a:avLst/>
        </a:prstGeom>
      </xdr:spPr>
    </xdr:pic>
    <xdr:clientData/>
  </xdr:twoCellAnchor>
  <xdr:twoCellAnchor>
    <xdr:from>
      <xdr:col>0</xdr:col>
      <xdr:colOff>71237</xdr:colOff>
      <xdr:row>55</xdr:row>
      <xdr:rowOff>153192</xdr:rowOff>
    </xdr:from>
    <xdr:to>
      <xdr:col>0</xdr:col>
      <xdr:colOff>1109695</xdr:colOff>
      <xdr:row>55</xdr:row>
      <xdr:rowOff>646968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xmlns="" id="{D33FF6EB-667F-4FD9-908A-D0B1543B9A28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237" y="41806017"/>
          <a:ext cx="1038458" cy="493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77081</xdr:colOff>
      <xdr:row>56</xdr:row>
      <xdr:rowOff>153192</xdr:rowOff>
    </xdr:from>
    <xdr:to>
      <xdr:col>0</xdr:col>
      <xdr:colOff>1103851</xdr:colOff>
      <xdr:row>56</xdr:row>
      <xdr:rowOff>646968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xmlns="" id="{557965DB-91F2-47CA-8B71-0FCC47EBFB7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081" y="42568017"/>
          <a:ext cx="1026770" cy="493776"/>
        </a:xfrm>
        <a:prstGeom prst="rect">
          <a:avLst/>
        </a:prstGeom>
      </xdr:spPr>
    </xdr:pic>
    <xdr:clientData/>
  </xdr:twoCellAnchor>
  <xdr:twoCellAnchor>
    <xdr:from>
      <xdr:col>0</xdr:col>
      <xdr:colOff>45405</xdr:colOff>
      <xdr:row>57</xdr:row>
      <xdr:rowOff>153192</xdr:rowOff>
    </xdr:from>
    <xdr:to>
      <xdr:col>0</xdr:col>
      <xdr:colOff>1135528</xdr:colOff>
      <xdr:row>57</xdr:row>
      <xdr:rowOff>646968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xmlns="" id="{C214F58A-2666-4603-A3E6-C8DF4D3E725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405" y="43330017"/>
          <a:ext cx="1090123" cy="493776"/>
        </a:xfrm>
        <a:prstGeom prst="rect">
          <a:avLst/>
        </a:prstGeom>
      </xdr:spPr>
    </xdr:pic>
    <xdr:clientData/>
  </xdr:twoCellAnchor>
  <xdr:twoCellAnchor>
    <xdr:from>
      <xdr:col>0</xdr:col>
      <xdr:colOff>77917</xdr:colOff>
      <xdr:row>58</xdr:row>
      <xdr:rowOff>153192</xdr:rowOff>
    </xdr:from>
    <xdr:to>
      <xdr:col>0</xdr:col>
      <xdr:colOff>1103015</xdr:colOff>
      <xdr:row>58</xdr:row>
      <xdr:rowOff>646968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xmlns="" id="{490BEFB3-BF61-4BEE-B736-A5CCACB07C2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917" y="44092017"/>
          <a:ext cx="1025098" cy="493776"/>
        </a:xfrm>
        <a:prstGeom prst="rect">
          <a:avLst/>
        </a:prstGeom>
      </xdr:spPr>
    </xdr:pic>
    <xdr:clientData/>
  </xdr:twoCellAnchor>
  <xdr:twoCellAnchor>
    <xdr:from>
      <xdr:col>0</xdr:col>
      <xdr:colOff>41602</xdr:colOff>
      <xdr:row>59</xdr:row>
      <xdr:rowOff>153192</xdr:rowOff>
    </xdr:from>
    <xdr:to>
      <xdr:col>0</xdr:col>
      <xdr:colOff>1139331</xdr:colOff>
      <xdr:row>59</xdr:row>
      <xdr:rowOff>646968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xmlns="" id="{C38058B5-0ED6-4F5C-83EA-E347099214D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02" y="44854017"/>
          <a:ext cx="1097729" cy="493776"/>
        </a:xfrm>
        <a:prstGeom prst="rect">
          <a:avLst/>
        </a:prstGeom>
      </xdr:spPr>
    </xdr:pic>
    <xdr:clientData/>
  </xdr:twoCellAnchor>
  <xdr:twoCellAnchor>
    <xdr:from>
      <xdr:col>0</xdr:col>
      <xdr:colOff>51934</xdr:colOff>
      <xdr:row>60</xdr:row>
      <xdr:rowOff>153192</xdr:rowOff>
    </xdr:from>
    <xdr:to>
      <xdr:col>0</xdr:col>
      <xdr:colOff>1128999</xdr:colOff>
      <xdr:row>60</xdr:row>
      <xdr:rowOff>646968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xmlns="" id="{8CB4500E-0331-4662-88B8-D50405665853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934" y="45616017"/>
          <a:ext cx="1077065" cy="493776"/>
        </a:xfrm>
        <a:prstGeom prst="rect">
          <a:avLst/>
        </a:prstGeom>
      </xdr:spPr>
    </xdr:pic>
    <xdr:clientData/>
  </xdr:twoCellAnchor>
  <xdr:twoCellAnchor>
    <xdr:from>
      <xdr:col>0</xdr:col>
      <xdr:colOff>51011</xdr:colOff>
      <xdr:row>61</xdr:row>
      <xdr:rowOff>153192</xdr:rowOff>
    </xdr:from>
    <xdr:to>
      <xdr:col>0</xdr:col>
      <xdr:colOff>1129922</xdr:colOff>
      <xdr:row>61</xdr:row>
      <xdr:rowOff>646968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xmlns="" id="{A3A1FF0C-E1BE-4A75-A52B-191F21A1339B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011" y="46378017"/>
          <a:ext cx="1078911" cy="493776"/>
        </a:xfrm>
        <a:prstGeom prst="rect">
          <a:avLst/>
        </a:prstGeom>
      </xdr:spPr>
    </xdr:pic>
    <xdr:clientData/>
  </xdr:twoCellAnchor>
  <xdr:twoCellAnchor>
    <xdr:from>
      <xdr:col>0</xdr:col>
      <xdr:colOff>48221</xdr:colOff>
      <xdr:row>62</xdr:row>
      <xdr:rowOff>153192</xdr:rowOff>
    </xdr:from>
    <xdr:to>
      <xdr:col>0</xdr:col>
      <xdr:colOff>1132711</xdr:colOff>
      <xdr:row>62</xdr:row>
      <xdr:rowOff>646968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xmlns="" id="{A80F9202-3B7D-42D2-9B48-9252892D07DB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221" y="47140017"/>
          <a:ext cx="1084490" cy="493776"/>
        </a:xfrm>
        <a:prstGeom prst="rect">
          <a:avLst/>
        </a:prstGeom>
      </xdr:spPr>
    </xdr:pic>
    <xdr:clientData/>
  </xdr:twoCellAnchor>
  <xdr:twoCellAnchor>
    <xdr:from>
      <xdr:col>0</xdr:col>
      <xdr:colOff>44459</xdr:colOff>
      <xdr:row>63</xdr:row>
      <xdr:rowOff>153192</xdr:rowOff>
    </xdr:from>
    <xdr:to>
      <xdr:col>0</xdr:col>
      <xdr:colOff>1136473</xdr:colOff>
      <xdr:row>63</xdr:row>
      <xdr:rowOff>646968</xdr:rowOff>
    </xdr:to>
    <xdr:pic>
      <xdr:nvPicPr>
        <xdr:cNvPr id="64" name="Imagen 63">
          <a:extLst>
            <a:ext uri="{FF2B5EF4-FFF2-40B4-BE49-F238E27FC236}">
              <a16:creationId xmlns:a16="http://schemas.microsoft.com/office/drawing/2014/main" xmlns="" id="{200B7AAB-95B9-4519-AEDC-39B4D453783B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459" y="47902017"/>
          <a:ext cx="1092014" cy="493776"/>
        </a:xfrm>
        <a:prstGeom prst="rect">
          <a:avLst/>
        </a:prstGeom>
      </xdr:spPr>
    </xdr:pic>
    <xdr:clientData/>
  </xdr:twoCellAnchor>
  <xdr:twoCellAnchor>
    <xdr:from>
      <xdr:col>0</xdr:col>
      <xdr:colOff>74873</xdr:colOff>
      <xdr:row>64</xdr:row>
      <xdr:rowOff>153192</xdr:rowOff>
    </xdr:from>
    <xdr:to>
      <xdr:col>0</xdr:col>
      <xdr:colOff>1106060</xdr:colOff>
      <xdr:row>64</xdr:row>
      <xdr:rowOff>646968</xdr:rowOff>
    </xdr:to>
    <xdr:pic>
      <xdr:nvPicPr>
        <xdr:cNvPr id="65" name="Imagen 64">
          <a:extLst>
            <a:ext uri="{FF2B5EF4-FFF2-40B4-BE49-F238E27FC236}">
              <a16:creationId xmlns:a16="http://schemas.microsoft.com/office/drawing/2014/main" xmlns="" id="{C55A55F9-F045-4993-868B-DDC67BD921B3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873" y="48664017"/>
          <a:ext cx="1031187" cy="493776"/>
        </a:xfrm>
        <a:prstGeom prst="rect">
          <a:avLst/>
        </a:prstGeom>
      </xdr:spPr>
    </xdr:pic>
    <xdr:clientData/>
  </xdr:twoCellAnchor>
  <xdr:twoCellAnchor>
    <xdr:from>
      <xdr:col>0</xdr:col>
      <xdr:colOff>110733</xdr:colOff>
      <xdr:row>65</xdr:row>
      <xdr:rowOff>153192</xdr:rowOff>
    </xdr:from>
    <xdr:to>
      <xdr:col>0</xdr:col>
      <xdr:colOff>1070199</xdr:colOff>
      <xdr:row>65</xdr:row>
      <xdr:rowOff>646968</xdr:rowOff>
    </xdr:to>
    <xdr:pic>
      <xdr:nvPicPr>
        <xdr:cNvPr id="66" name="Imagen 65">
          <a:extLst>
            <a:ext uri="{FF2B5EF4-FFF2-40B4-BE49-F238E27FC236}">
              <a16:creationId xmlns:a16="http://schemas.microsoft.com/office/drawing/2014/main" xmlns="" id="{78D87DDC-55DE-4D4B-B23C-0ECB88C11D4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33" y="49426017"/>
          <a:ext cx="959466" cy="493776"/>
        </a:xfrm>
        <a:prstGeom prst="rect">
          <a:avLst/>
        </a:prstGeom>
      </xdr:spPr>
    </xdr:pic>
    <xdr:clientData/>
  </xdr:twoCellAnchor>
  <xdr:twoCellAnchor>
    <xdr:from>
      <xdr:col>0</xdr:col>
      <xdr:colOff>74027</xdr:colOff>
      <xdr:row>66</xdr:row>
      <xdr:rowOff>153192</xdr:rowOff>
    </xdr:from>
    <xdr:to>
      <xdr:col>0</xdr:col>
      <xdr:colOff>1106905</xdr:colOff>
      <xdr:row>66</xdr:row>
      <xdr:rowOff>646968</xdr:rowOff>
    </xdr:to>
    <xdr:pic>
      <xdr:nvPicPr>
        <xdr:cNvPr id="67" name="Imagen 66">
          <a:extLst>
            <a:ext uri="{FF2B5EF4-FFF2-40B4-BE49-F238E27FC236}">
              <a16:creationId xmlns:a16="http://schemas.microsoft.com/office/drawing/2014/main" xmlns="" id="{8791C6F2-B780-440B-A49A-7348D330B7EB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27" y="50188017"/>
          <a:ext cx="1032878" cy="493776"/>
        </a:xfrm>
        <a:prstGeom prst="rect">
          <a:avLst/>
        </a:prstGeom>
      </xdr:spPr>
    </xdr:pic>
    <xdr:clientData/>
  </xdr:twoCellAnchor>
  <xdr:twoCellAnchor>
    <xdr:from>
      <xdr:col>0</xdr:col>
      <xdr:colOff>121457</xdr:colOff>
      <xdr:row>67</xdr:row>
      <xdr:rowOff>153192</xdr:rowOff>
    </xdr:from>
    <xdr:to>
      <xdr:col>0</xdr:col>
      <xdr:colOff>1059476</xdr:colOff>
      <xdr:row>67</xdr:row>
      <xdr:rowOff>646968</xdr:rowOff>
    </xdr:to>
    <xdr:pic>
      <xdr:nvPicPr>
        <xdr:cNvPr id="68" name="Imagen 67">
          <a:extLst>
            <a:ext uri="{FF2B5EF4-FFF2-40B4-BE49-F238E27FC236}">
              <a16:creationId xmlns:a16="http://schemas.microsoft.com/office/drawing/2014/main" xmlns="" id="{75B73835-0764-49E8-9144-3EAA83B042B1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457" y="50950017"/>
          <a:ext cx="938019" cy="493776"/>
        </a:xfrm>
        <a:prstGeom prst="rect">
          <a:avLst/>
        </a:prstGeom>
      </xdr:spPr>
    </xdr:pic>
    <xdr:clientData/>
  </xdr:twoCellAnchor>
  <xdr:twoCellAnchor>
    <xdr:from>
      <xdr:col>0</xdr:col>
      <xdr:colOff>46347</xdr:colOff>
      <xdr:row>68</xdr:row>
      <xdr:rowOff>153192</xdr:rowOff>
    </xdr:from>
    <xdr:to>
      <xdr:col>0</xdr:col>
      <xdr:colOff>1134586</xdr:colOff>
      <xdr:row>68</xdr:row>
      <xdr:rowOff>646968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xmlns="" id="{544BC11B-E8AF-4A32-ADE7-0CB4E70D2EDD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347" y="51712017"/>
          <a:ext cx="1088239" cy="493776"/>
        </a:xfrm>
        <a:prstGeom prst="rect">
          <a:avLst/>
        </a:prstGeom>
      </xdr:spPr>
    </xdr:pic>
    <xdr:clientData/>
  </xdr:twoCellAnchor>
  <xdr:twoCellAnchor>
    <xdr:from>
      <xdr:col>0</xdr:col>
      <xdr:colOff>104810</xdr:colOff>
      <xdr:row>69</xdr:row>
      <xdr:rowOff>153192</xdr:rowOff>
    </xdr:from>
    <xdr:to>
      <xdr:col>0</xdr:col>
      <xdr:colOff>1076123</xdr:colOff>
      <xdr:row>69</xdr:row>
      <xdr:rowOff>646968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xmlns="" id="{EE8288A0-6E7C-4F9C-8253-D55EAC6DDDAA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810" y="52474017"/>
          <a:ext cx="971313" cy="493776"/>
        </a:xfrm>
        <a:prstGeom prst="rect">
          <a:avLst/>
        </a:prstGeom>
      </xdr:spPr>
    </xdr:pic>
    <xdr:clientData/>
  </xdr:twoCellAnchor>
  <xdr:twoCellAnchor>
    <xdr:from>
      <xdr:col>0</xdr:col>
      <xdr:colOff>38716</xdr:colOff>
      <xdr:row>70</xdr:row>
      <xdr:rowOff>153192</xdr:rowOff>
    </xdr:from>
    <xdr:to>
      <xdr:col>0</xdr:col>
      <xdr:colOff>1142217</xdr:colOff>
      <xdr:row>70</xdr:row>
      <xdr:rowOff>646968</xdr:rowOff>
    </xdr:to>
    <xdr:pic>
      <xdr:nvPicPr>
        <xdr:cNvPr id="71" name="Imagen 70">
          <a:extLst>
            <a:ext uri="{FF2B5EF4-FFF2-40B4-BE49-F238E27FC236}">
              <a16:creationId xmlns:a16="http://schemas.microsoft.com/office/drawing/2014/main" xmlns="" id="{7E870201-FE8F-4C4E-9198-0BF2F1CD711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16" y="53236017"/>
          <a:ext cx="1103501" cy="493776"/>
        </a:xfrm>
        <a:prstGeom prst="rect">
          <a:avLst/>
        </a:prstGeom>
      </xdr:spPr>
    </xdr:pic>
    <xdr:clientData/>
  </xdr:twoCellAnchor>
  <xdr:twoCellAnchor>
    <xdr:from>
      <xdr:col>0</xdr:col>
      <xdr:colOff>38716</xdr:colOff>
      <xdr:row>71</xdr:row>
      <xdr:rowOff>153192</xdr:rowOff>
    </xdr:from>
    <xdr:to>
      <xdr:col>0</xdr:col>
      <xdr:colOff>1142217</xdr:colOff>
      <xdr:row>71</xdr:row>
      <xdr:rowOff>646968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xmlns="" id="{70BC3E24-7707-42F4-B0B3-6501EBC58B69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16" y="53998017"/>
          <a:ext cx="1103501" cy="493776"/>
        </a:xfrm>
        <a:prstGeom prst="rect">
          <a:avLst/>
        </a:prstGeom>
      </xdr:spPr>
    </xdr:pic>
    <xdr:clientData/>
  </xdr:twoCellAnchor>
  <xdr:twoCellAnchor>
    <xdr:from>
      <xdr:col>0</xdr:col>
      <xdr:colOff>38716</xdr:colOff>
      <xdr:row>72</xdr:row>
      <xdr:rowOff>153192</xdr:rowOff>
    </xdr:from>
    <xdr:to>
      <xdr:col>0</xdr:col>
      <xdr:colOff>1142217</xdr:colOff>
      <xdr:row>72</xdr:row>
      <xdr:rowOff>646968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xmlns="" id="{CEA28926-FC97-460E-9AAE-D88EF9E58814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16" y="54760017"/>
          <a:ext cx="1103501" cy="493776"/>
        </a:xfrm>
        <a:prstGeom prst="rect">
          <a:avLst/>
        </a:prstGeom>
      </xdr:spPr>
    </xdr:pic>
    <xdr:clientData/>
  </xdr:twoCellAnchor>
  <xdr:twoCellAnchor>
    <xdr:from>
      <xdr:col>0</xdr:col>
      <xdr:colOff>38716</xdr:colOff>
      <xdr:row>73</xdr:row>
      <xdr:rowOff>153192</xdr:rowOff>
    </xdr:from>
    <xdr:to>
      <xdr:col>0</xdr:col>
      <xdr:colOff>1142217</xdr:colOff>
      <xdr:row>73</xdr:row>
      <xdr:rowOff>646968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xmlns="" id="{4BE4E07A-9351-45D7-A2BF-4497DF7C0293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16" y="55522017"/>
          <a:ext cx="1103501" cy="493776"/>
        </a:xfrm>
        <a:prstGeom prst="rect">
          <a:avLst/>
        </a:prstGeom>
      </xdr:spPr>
    </xdr:pic>
    <xdr:clientData/>
  </xdr:twoCellAnchor>
  <xdr:twoCellAnchor>
    <xdr:from>
      <xdr:col>0</xdr:col>
      <xdr:colOff>157956</xdr:colOff>
      <xdr:row>74</xdr:row>
      <xdr:rowOff>153192</xdr:rowOff>
    </xdr:from>
    <xdr:to>
      <xdr:col>0</xdr:col>
      <xdr:colOff>1022977</xdr:colOff>
      <xdr:row>74</xdr:row>
      <xdr:rowOff>646968</xdr:rowOff>
    </xdr:to>
    <xdr:pic>
      <xdr:nvPicPr>
        <xdr:cNvPr id="75" name="Imagen 74">
          <a:extLst>
            <a:ext uri="{FF2B5EF4-FFF2-40B4-BE49-F238E27FC236}">
              <a16:creationId xmlns:a16="http://schemas.microsoft.com/office/drawing/2014/main" xmlns="" id="{69857C80-A99A-4016-AB34-EA4999A219F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956" y="56284017"/>
          <a:ext cx="865021" cy="493776"/>
        </a:xfrm>
        <a:prstGeom prst="rect">
          <a:avLst/>
        </a:prstGeom>
      </xdr:spPr>
    </xdr:pic>
    <xdr:clientData/>
  </xdr:twoCellAnchor>
  <xdr:twoCellAnchor>
    <xdr:from>
      <xdr:col>0</xdr:col>
      <xdr:colOff>78750</xdr:colOff>
      <xdr:row>75</xdr:row>
      <xdr:rowOff>153192</xdr:rowOff>
    </xdr:from>
    <xdr:to>
      <xdr:col>0</xdr:col>
      <xdr:colOff>1102182</xdr:colOff>
      <xdr:row>75</xdr:row>
      <xdr:rowOff>646968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xmlns="" id="{0AA8047A-46FC-4E3D-A85F-4227C4F7A208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50" y="57046017"/>
          <a:ext cx="1023432" cy="493776"/>
        </a:xfrm>
        <a:prstGeom prst="rect">
          <a:avLst/>
        </a:prstGeom>
      </xdr:spPr>
    </xdr:pic>
    <xdr:clientData/>
  </xdr:twoCellAnchor>
  <xdr:twoCellAnchor>
    <xdr:from>
      <xdr:col>0</xdr:col>
      <xdr:colOff>107156</xdr:colOff>
      <xdr:row>76</xdr:row>
      <xdr:rowOff>188119</xdr:rowOff>
    </xdr:from>
    <xdr:to>
      <xdr:col>0</xdr:col>
      <xdr:colOff>1094482</xdr:colOff>
      <xdr:row>76</xdr:row>
      <xdr:rowOff>599523</xdr:rowOff>
    </xdr:to>
    <xdr:pic>
      <xdr:nvPicPr>
        <xdr:cNvPr id="77" name="Imagem 242">
          <a:extLst>
            <a:ext uri="{FF2B5EF4-FFF2-40B4-BE49-F238E27FC236}">
              <a16:creationId xmlns:a16="http://schemas.microsoft.com/office/drawing/2014/main" xmlns="" id="{F9CCE4A9-620A-4D4F-BB7F-E221BA66A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156" y="57842944"/>
          <a:ext cx="987326" cy="411404"/>
        </a:xfrm>
        <a:prstGeom prst="rect">
          <a:avLst/>
        </a:prstGeom>
      </xdr:spPr>
    </xdr:pic>
    <xdr:clientData/>
  </xdr:twoCellAnchor>
  <xdr:twoCellAnchor>
    <xdr:from>
      <xdr:col>0</xdr:col>
      <xdr:colOff>83342</xdr:colOff>
      <xdr:row>77</xdr:row>
      <xdr:rowOff>140493</xdr:rowOff>
    </xdr:from>
    <xdr:to>
      <xdr:col>0</xdr:col>
      <xdr:colOff>1115784</xdr:colOff>
      <xdr:row>77</xdr:row>
      <xdr:rowOff>639761</xdr:rowOff>
    </xdr:to>
    <xdr:pic>
      <xdr:nvPicPr>
        <xdr:cNvPr id="78" name="Imagem 257">
          <a:extLst>
            <a:ext uri="{FF2B5EF4-FFF2-40B4-BE49-F238E27FC236}">
              <a16:creationId xmlns:a16="http://schemas.microsoft.com/office/drawing/2014/main" xmlns="" id="{B28C60E2-6660-497A-B746-9A69A531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342" y="58557318"/>
          <a:ext cx="1032442" cy="49926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oraserv-my.sharepoint.com/Os-server/&#31532;&#20108;&#21942;&#26989;&#37096;(&#20844;&#38283;)/@/psf/footwear%20product%20dev/line%20list/SPRING%202010/SP10%20Line%20%20List%204.10.0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op List"/>
      <sheetName val="SPRING 2010"/>
      <sheetName val="SPECIAL PROJECTS"/>
      <sheetName val="RETAIL INFO"/>
      <sheetName val="Normal SMU"/>
      <sheetName val="FUAC"/>
      <sheetName val="MEP"/>
      <sheetName val="DROPS"/>
      <sheetName val="S10 Catalog Discrepancies"/>
      <sheetName val="SP10 Line  List 4.10.09"/>
      <sheetName val="COL Total por PPK"/>
      <sheetName val="COL Total por Cliente"/>
      <sheetName val="Street"/>
      <sheetName val="J&amp;R"/>
      <sheetName val="Herlinda"/>
      <sheetName val="Dafirst"/>
      <sheetName val="Giova"/>
      <sheetName val="Tutto"/>
      <sheetName val="Mundial"/>
      <sheetName val="Bryam"/>
      <sheetName val="Confort"/>
      <sheetName val="USA Tennis"/>
      <sheetName val="FAMGAR"/>
      <sheetName val="OnBoard"/>
      <sheetName val="dropdown list"/>
      <sheetName val="all info"/>
      <sheetName val="SPRING 2011"/>
    </sheetNames>
    <sheetDataSet>
      <sheetData sheetId="0" refreshError="1">
        <row r="3">
          <cell r="C3" t="str">
            <v>UCL  (V01)</v>
          </cell>
        </row>
        <row r="4">
          <cell r="C4" t="str">
            <v>UC+  (V02)</v>
          </cell>
        </row>
        <row r="5">
          <cell r="C5" t="str">
            <v>UCB  (V03)</v>
          </cell>
        </row>
        <row r="6">
          <cell r="C6" t="str">
            <v>UCC (V04)</v>
          </cell>
        </row>
        <row r="7">
          <cell r="C7" t="str">
            <v>UCA (V05)</v>
          </cell>
        </row>
        <row r="8">
          <cell r="C8" t="str">
            <v>UVT  (V11)</v>
          </cell>
        </row>
        <row r="9">
          <cell r="C9" t="str">
            <v>UVB  (V12)</v>
          </cell>
        </row>
        <row r="10">
          <cell r="C10" t="str">
            <v>MCS  (V21)</v>
          </cell>
        </row>
        <row r="11">
          <cell r="C11" t="str">
            <v>BCS  (V22)</v>
          </cell>
        </row>
        <row r="12">
          <cell r="C12" t="str">
            <v>MCP  (V23)</v>
          </cell>
        </row>
        <row r="13">
          <cell r="C13" t="str">
            <v>BCP  (V24)</v>
          </cell>
        </row>
        <row r="14">
          <cell r="C14" t="str">
            <v>MCT  (V25)</v>
          </cell>
        </row>
        <row r="15">
          <cell r="C15" t="str">
            <v>BCT  (V26)</v>
          </cell>
        </row>
        <row r="16">
          <cell r="C16" t="str">
            <v>MSP  (V31)</v>
          </cell>
        </row>
        <row r="17">
          <cell r="C17" t="str">
            <v>BSP  (V32)</v>
          </cell>
        </row>
        <row r="18">
          <cell r="C18" t="str">
            <v>MST  (V33)</v>
          </cell>
        </row>
        <row r="19">
          <cell r="C19" t="str">
            <v>MSC  (V55)</v>
          </cell>
        </row>
        <row r="20">
          <cell r="C20" t="str">
            <v>WSC  (V56)</v>
          </cell>
        </row>
        <row r="21">
          <cell r="C21" t="str">
            <v>BST  (V34)</v>
          </cell>
        </row>
        <row r="22">
          <cell r="C22" t="str">
            <v>MPS  (V41)</v>
          </cell>
        </row>
        <row r="23">
          <cell r="C23" t="str">
            <v>BPS  (V42)</v>
          </cell>
        </row>
        <row r="24">
          <cell r="C24" t="str">
            <v>MPL  (V43)</v>
          </cell>
        </row>
        <row r="25">
          <cell r="C25" t="str">
            <v>BPL  (V44)</v>
          </cell>
        </row>
        <row r="26">
          <cell r="C26" t="str">
            <v>USC  (V51)</v>
          </cell>
        </row>
        <row r="27">
          <cell r="C27" t="str">
            <v>MSS  (V52)</v>
          </cell>
        </row>
        <row r="28">
          <cell r="B28" t="str">
            <v>CL  (V0)</v>
          </cell>
          <cell r="C28" t="str">
            <v>WSS  (V53)</v>
          </cell>
        </row>
        <row r="29">
          <cell r="B29" t="str">
            <v>VT  (V1)</v>
          </cell>
          <cell r="C29" t="str">
            <v>BSS  V54)</v>
          </cell>
        </row>
        <row r="30">
          <cell r="B30" t="str">
            <v>CR  (V2)</v>
          </cell>
          <cell r="C30" t="str">
            <v>WGP  (X01)</v>
          </cell>
        </row>
        <row r="31">
          <cell r="B31" t="str">
            <v>SL  (V3)</v>
          </cell>
          <cell r="C31" t="str">
            <v>WGT (X02)</v>
          </cell>
        </row>
        <row r="32">
          <cell r="B32" t="str">
            <v>PF  (V4)</v>
          </cell>
          <cell r="C32" t="str">
            <v>WGL (X03)</v>
          </cell>
        </row>
        <row r="33">
          <cell r="B33" t="str">
            <v>SF  (V5)</v>
          </cell>
          <cell r="C33" t="str">
            <v>WAS  (V61)</v>
          </cell>
        </row>
        <row r="34">
          <cell r="B34" t="str">
            <v>GC (X0)</v>
          </cell>
          <cell r="C34" t="str">
            <v>WAL  (V62)</v>
          </cell>
        </row>
        <row r="35">
          <cell r="B35" t="str">
            <v xml:space="preserve">GA  (V6) </v>
          </cell>
          <cell r="C35" t="str">
            <v>WSP (V73)</v>
          </cell>
        </row>
        <row r="36">
          <cell r="B36" t="str">
            <v xml:space="preserve">GS  (V7) </v>
          </cell>
          <cell r="C36" t="str">
            <v>WST (V74)</v>
          </cell>
        </row>
        <row r="37">
          <cell r="B37" t="str">
            <v>KD  (V8)</v>
          </cell>
          <cell r="C37" t="str">
            <v>WSL  (V72)</v>
          </cell>
        </row>
        <row r="38">
          <cell r="C38" t="str">
            <v>KKD  (V81)</v>
          </cell>
        </row>
        <row r="39">
          <cell r="C39" t="str">
            <v>YKD  (V82)</v>
          </cell>
        </row>
        <row r="40">
          <cell r="C40" t="str">
            <v>ZKD  (V83)</v>
          </cell>
        </row>
        <row r="41">
          <cell r="C41" t="str">
            <v>TKD  (V84)</v>
          </cell>
        </row>
        <row r="42">
          <cell r="C42" t="str">
            <v>IKD  (V85)</v>
          </cell>
        </row>
        <row r="43">
          <cell r="C43" t="str">
            <v>UCW  (V06)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253"/>
  <sheetViews>
    <sheetView showGridLines="0" tabSelected="1" zoomScale="80" zoomScaleNormal="80" workbookViewId="0">
      <selection activeCell="T5" sqref="T5"/>
    </sheetView>
  </sheetViews>
  <sheetFormatPr defaultColWidth="11.42578125" defaultRowHeight="15" x14ac:dyDescent="0.25"/>
  <cols>
    <col min="1" max="1" width="5.7109375" customWidth="1"/>
    <col min="2" max="2" width="15.42578125" style="1" bestFit="1" customWidth="1"/>
    <col min="3" max="3" width="14.140625" style="1" bestFit="1" customWidth="1"/>
    <col min="4" max="4" width="21.42578125" style="2" bestFit="1" customWidth="1"/>
    <col min="5" max="5" width="23.42578125" style="2" bestFit="1" customWidth="1"/>
    <col min="6" max="6" width="14.85546875" style="1" bestFit="1" customWidth="1"/>
    <col min="7" max="7" width="16.42578125" style="2" bestFit="1" customWidth="1"/>
    <col min="8" max="8" width="16.28515625" style="3" bestFit="1" customWidth="1"/>
    <col min="9" max="9" width="18.140625" style="4" bestFit="1" customWidth="1"/>
    <col min="10" max="10" width="18" style="4" customWidth="1"/>
    <col min="11" max="11" width="16.7109375" style="1" customWidth="1"/>
    <col min="12" max="13" width="13.7109375" style="1" customWidth="1"/>
    <col min="14" max="14" width="13.7109375" style="16" customWidth="1"/>
    <col min="15" max="15" width="15.7109375" customWidth="1"/>
  </cols>
  <sheetData>
    <row r="1" spans="2:15" ht="66" customHeight="1" x14ac:dyDescent="0.25">
      <c r="B1" s="15"/>
      <c r="C1" s="2"/>
      <c r="D1" s="3"/>
      <c r="E1" s="4"/>
      <c r="F1" s="4"/>
      <c r="G1" s="4"/>
      <c r="H1" s="1"/>
      <c r="I1" s="1"/>
      <c r="J1" s="1"/>
      <c r="M1" s="16"/>
      <c r="N1" s="11"/>
      <c r="O1" s="11"/>
    </row>
    <row r="2" spans="2:15" s="23" customFormat="1" ht="21.95" customHeight="1" x14ac:dyDescent="0.25">
      <c r="B2" s="17"/>
      <c r="C2" s="17"/>
      <c r="D2" s="18"/>
      <c r="E2" s="18"/>
      <c r="F2" s="17"/>
      <c r="G2" s="18"/>
      <c r="H2" s="19"/>
      <c r="I2" s="20">
        <f>SUBTOTAL(9,I4:I253)</f>
        <v>3284</v>
      </c>
      <c r="J2" s="21"/>
      <c r="K2" s="17"/>
      <c r="L2" s="17"/>
      <c r="M2" s="17"/>
      <c r="N2" s="20">
        <f>SUBTOTAL(9,N4:N253)</f>
        <v>0</v>
      </c>
      <c r="O2" s="22">
        <f>SUBTOTAL(9,O4:O253)</f>
        <v>0</v>
      </c>
    </row>
    <row r="3" spans="2:15" s="5" customFormat="1" ht="39.950000000000003" customHeight="1" x14ac:dyDescent="0.25">
      <c r="B3" s="29" t="s">
        <v>79</v>
      </c>
      <c r="C3" s="29" t="s">
        <v>2</v>
      </c>
      <c r="D3" s="29" t="s">
        <v>3</v>
      </c>
      <c r="E3" s="29" t="s">
        <v>4</v>
      </c>
      <c r="F3" s="29" t="s">
        <v>5</v>
      </c>
      <c r="G3" s="29" t="s">
        <v>6</v>
      </c>
      <c r="H3" s="29" t="s">
        <v>7</v>
      </c>
      <c r="I3" s="29" t="s">
        <v>77</v>
      </c>
      <c r="J3" s="29" t="s">
        <v>78</v>
      </c>
      <c r="K3" s="29" t="s">
        <v>8</v>
      </c>
      <c r="L3" s="29" t="s">
        <v>9</v>
      </c>
      <c r="M3" s="29" t="s">
        <v>469</v>
      </c>
      <c r="N3" s="29" t="s">
        <v>137</v>
      </c>
      <c r="O3" s="29" t="s">
        <v>76</v>
      </c>
    </row>
    <row r="4" spans="2:15" s="11" customFormat="1" ht="45" customHeight="1" x14ac:dyDescent="0.25">
      <c r="B4" s="6" t="s">
        <v>80</v>
      </c>
      <c r="C4" s="7" t="s">
        <v>10</v>
      </c>
      <c r="D4" s="8" t="s">
        <v>11</v>
      </c>
      <c r="E4" s="8" t="s">
        <v>12</v>
      </c>
      <c r="F4" s="6" t="s">
        <v>13</v>
      </c>
      <c r="G4" s="8" t="s">
        <v>14</v>
      </c>
      <c r="H4" s="27" t="s">
        <v>15</v>
      </c>
      <c r="I4" s="9">
        <v>60</v>
      </c>
      <c r="J4" s="10" t="s">
        <v>468</v>
      </c>
      <c r="K4" s="12">
        <v>180</v>
      </c>
      <c r="L4" s="12">
        <v>90</v>
      </c>
      <c r="M4" s="30">
        <v>83</v>
      </c>
      <c r="N4" s="14"/>
      <c r="O4" s="13">
        <f>+N4*M4</f>
        <v>0</v>
      </c>
    </row>
    <row r="5" spans="2:15" s="11" customFormat="1" ht="45" customHeight="1" x14ac:dyDescent="0.25">
      <c r="B5" s="6" t="s">
        <v>80</v>
      </c>
      <c r="C5" s="7" t="s">
        <v>17</v>
      </c>
      <c r="D5" s="8" t="s">
        <v>11</v>
      </c>
      <c r="E5" s="8" t="s">
        <v>18</v>
      </c>
      <c r="F5" s="6" t="s">
        <v>13</v>
      </c>
      <c r="G5" s="8" t="s">
        <v>14</v>
      </c>
      <c r="H5" s="27" t="s">
        <v>15</v>
      </c>
      <c r="I5" s="9">
        <v>120</v>
      </c>
      <c r="J5" s="10" t="s">
        <v>468</v>
      </c>
      <c r="K5" s="12">
        <v>180</v>
      </c>
      <c r="L5" s="12">
        <v>90</v>
      </c>
      <c r="M5" s="30">
        <v>83</v>
      </c>
      <c r="N5" s="14"/>
      <c r="O5" s="13">
        <f>+N5*M5</f>
        <v>0</v>
      </c>
    </row>
    <row r="6" spans="2:15" s="11" customFormat="1" ht="45" customHeight="1" x14ac:dyDescent="0.25">
      <c r="B6" s="6" t="s">
        <v>80</v>
      </c>
      <c r="C6" s="7" t="s">
        <v>27</v>
      </c>
      <c r="D6" s="8" t="s">
        <v>28</v>
      </c>
      <c r="E6" s="8" t="s">
        <v>29</v>
      </c>
      <c r="F6" s="6" t="s">
        <v>13</v>
      </c>
      <c r="G6" s="8" t="s">
        <v>14</v>
      </c>
      <c r="H6" s="27" t="s">
        <v>15</v>
      </c>
      <c r="I6" s="9">
        <v>48</v>
      </c>
      <c r="J6" s="10" t="s">
        <v>468</v>
      </c>
      <c r="K6" s="12">
        <v>70</v>
      </c>
      <c r="L6" s="12">
        <v>37.5</v>
      </c>
      <c r="M6" s="30">
        <v>36</v>
      </c>
      <c r="N6" s="14"/>
      <c r="O6" s="13">
        <f>+N6*M6</f>
        <v>0</v>
      </c>
    </row>
    <row r="7" spans="2:15" s="11" customFormat="1" ht="45" customHeight="1" x14ac:dyDescent="0.25">
      <c r="B7" s="6" t="s">
        <v>80</v>
      </c>
      <c r="C7" s="7" t="s">
        <v>27</v>
      </c>
      <c r="D7" s="8" t="s">
        <v>28</v>
      </c>
      <c r="E7" s="8" t="s">
        <v>29</v>
      </c>
      <c r="F7" s="6" t="s">
        <v>13</v>
      </c>
      <c r="G7" s="8" t="s">
        <v>14</v>
      </c>
      <c r="H7" s="27" t="s">
        <v>25</v>
      </c>
      <c r="I7" s="9">
        <v>84</v>
      </c>
      <c r="J7" s="10" t="s">
        <v>468</v>
      </c>
      <c r="K7" s="12">
        <v>70</v>
      </c>
      <c r="L7" s="12">
        <v>37.5</v>
      </c>
      <c r="M7" s="30">
        <v>36</v>
      </c>
      <c r="N7" s="14"/>
      <c r="O7" s="13">
        <f>+N7*M7</f>
        <v>0</v>
      </c>
    </row>
    <row r="8" spans="2:15" s="11" customFormat="1" ht="45" customHeight="1" x14ac:dyDescent="0.25">
      <c r="B8" s="6" t="s">
        <v>80</v>
      </c>
      <c r="C8" s="7" t="s">
        <v>30</v>
      </c>
      <c r="D8" s="8" t="s">
        <v>28</v>
      </c>
      <c r="E8" s="8" t="s">
        <v>31</v>
      </c>
      <c r="F8" s="6" t="s">
        <v>13</v>
      </c>
      <c r="G8" s="8" t="s">
        <v>14</v>
      </c>
      <c r="H8" s="27" t="s">
        <v>25</v>
      </c>
      <c r="I8" s="9">
        <v>84</v>
      </c>
      <c r="J8" s="10" t="s">
        <v>468</v>
      </c>
      <c r="K8" s="12">
        <v>70</v>
      </c>
      <c r="L8" s="12">
        <v>37.5</v>
      </c>
      <c r="M8" s="30">
        <v>36</v>
      </c>
      <c r="N8" s="14"/>
      <c r="O8" s="13">
        <f>+N8*M8</f>
        <v>0</v>
      </c>
    </row>
    <row r="9" spans="2:15" s="11" customFormat="1" ht="45" customHeight="1" x14ac:dyDescent="0.25">
      <c r="B9" s="6" t="s">
        <v>80</v>
      </c>
      <c r="C9" s="7" t="s">
        <v>32</v>
      </c>
      <c r="D9" s="8" t="s">
        <v>28</v>
      </c>
      <c r="E9" s="8" t="s">
        <v>24</v>
      </c>
      <c r="F9" s="6" t="s">
        <v>20</v>
      </c>
      <c r="G9" s="8" t="s">
        <v>14</v>
      </c>
      <c r="H9" s="27" t="s">
        <v>21</v>
      </c>
      <c r="I9" s="9">
        <v>36</v>
      </c>
      <c r="J9" s="10" t="s">
        <v>468</v>
      </c>
      <c r="K9" s="12">
        <v>70</v>
      </c>
      <c r="L9" s="12">
        <v>37.5</v>
      </c>
      <c r="M9" s="30">
        <v>36</v>
      </c>
      <c r="N9" s="14"/>
      <c r="O9" s="13">
        <f>+N9*M9</f>
        <v>0</v>
      </c>
    </row>
    <row r="10" spans="2:15" s="11" customFormat="1" ht="45" customHeight="1" x14ac:dyDescent="0.25">
      <c r="B10" s="6" t="s">
        <v>80</v>
      </c>
      <c r="C10" s="7" t="s">
        <v>37</v>
      </c>
      <c r="D10" s="8" t="s">
        <v>35</v>
      </c>
      <c r="E10" s="8" t="s">
        <v>34</v>
      </c>
      <c r="F10" s="6" t="s">
        <v>20</v>
      </c>
      <c r="G10" s="8" t="s">
        <v>14</v>
      </c>
      <c r="H10" s="27" t="s">
        <v>21</v>
      </c>
      <c r="I10" s="9">
        <v>36</v>
      </c>
      <c r="J10" s="10" t="s">
        <v>468</v>
      </c>
      <c r="K10" s="12">
        <v>65</v>
      </c>
      <c r="L10" s="12">
        <v>30</v>
      </c>
      <c r="M10" s="30">
        <v>34</v>
      </c>
      <c r="N10" s="14"/>
      <c r="O10" s="13">
        <f>+N10*M10</f>
        <v>0</v>
      </c>
    </row>
    <row r="11" spans="2:15" s="11" customFormat="1" ht="45" customHeight="1" x14ac:dyDescent="0.25">
      <c r="B11" s="6" t="s">
        <v>80</v>
      </c>
      <c r="C11" s="7" t="s">
        <v>40</v>
      </c>
      <c r="D11" s="8" t="s">
        <v>41</v>
      </c>
      <c r="E11" s="8" t="s">
        <v>42</v>
      </c>
      <c r="F11" s="6" t="s">
        <v>13</v>
      </c>
      <c r="G11" s="8" t="s">
        <v>14</v>
      </c>
      <c r="H11" s="27" t="s">
        <v>15</v>
      </c>
      <c r="I11" s="9">
        <v>12</v>
      </c>
      <c r="J11" s="10" t="s">
        <v>468</v>
      </c>
      <c r="K11" s="12">
        <v>110</v>
      </c>
      <c r="L11" s="12">
        <v>75</v>
      </c>
      <c r="M11" s="30">
        <v>54</v>
      </c>
      <c r="N11" s="14"/>
      <c r="O11" s="13">
        <f>+N11*M11</f>
        <v>0</v>
      </c>
    </row>
    <row r="12" spans="2:15" s="11" customFormat="1" ht="45" customHeight="1" x14ac:dyDescent="0.25">
      <c r="B12" s="6" t="s">
        <v>80</v>
      </c>
      <c r="C12" s="7" t="s">
        <v>49</v>
      </c>
      <c r="D12" s="8" t="s">
        <v>50</v>
      </c>
      <c r="E12" s="8" t="s">
        <v>47</v>
      </c>
      <c r="F12" s="6" t="s">
        <v>13</v>
      </c>
      <c r="G12" s="8" t="s">
        <v>48</v>
      </c>
      <c r="H12" s="27" t="s">
        <v>15</v>
      </c>
      <c r="I12" s="9">
        <v>12</v>
      </c>
      <c r="J12" s="10" t="s">
        <v>468</v>
      </c>
      <c r="K12" s="12">
        <v>180</v>
      </c>
      <c r="L12" s="12">
        <v>90</v>
      </c>
      <c r="M12" s="30">
        <v>79</v>
      </c>
      <c r="N12" s="14"/>
      <c r="O12" s="13">
        <f>+N12*M12</f>
        <v>0</v>
      </c>
    </row>
    <row r="13" spans="2:15" s="11" customFormat="1" ht="45" customHeight="1" x14ac:dyDescent="0.25">
      <c r="B13" s="6" t="s">
        <v>80</v>
      </c>
      <c r="C13" s="7" t="s">
        <v>53</v>
      </c>
      <c r="D13" s="8" t="s">
        <v>50</v>
      </c>
      <c r="E13" s="8" t="s">
        <v>52</v>
      </c>
      <c r="F13" s="6" t="s">
        <v>13</v>
      </c>
      <c r="G13" s="8" t="s">
        <v>48</v>
      </c>
      <c r="H13" s="27" t="s">
        <v>15</v>
      </c>
      <c r="I13" s="9">
        <v>12</v>
      </c>
      <c r="J13" s="10" t="s">
        <v>468</v>
      </c>
      <c r="K13" s="12">
        <v>180</v>
      </c>
      <c r="L13" s="12">
        <v>90</v>
      </c>
      <c r="M13" s="30">
        <v>79</v>
      </c>
      <c r="N13" s="14"/>
      <c r="O13" s="13">
        <f>+N13*M13</f>
        <v>0</v>
      </c>
    </row>
    <row r="14" spans="2:15" s="11" customFormat="1" ht="45" customHeight="1" x14ac:dyDescent="0.25">
      <c r="B14" s="6" t="s">
        <v>80</v>
      </c>
      <c r="C14" s="7" t="s">
        <v>54</v>
      </c>
      <c r="D14" s="8" t="s">
        <v>51</v>
      </c>
      <c r="E14" s="8" t="s">
        <v>55</v>
      </c>
      <c r="F14" s="6" t="s">
        <v>13</v>
      </c>
      <c r="G14" s="8" t="s">
        <v>48</v>
      </c>
      <c r="H14" s="27" t="s">
        <v>15</v>
      </c>
      <c r="I14" s="9">
        <v>12</v>
      </c>
      <c r="J14" s="10" t="s">
        <v>468</v>
      </c>
      <c r="K14" s="12">
        <v>140</v>
      </c>
      <c r="L14" s="12">
        <v>70</v>
      </c>
      <c r="M14" s="30">
        <v>67</v>
      </c>
      <c r="N14" s="14"/>
      <c r="O14" s="13">
        <f>+N14*M14</f>
        <v>0</v>
      </c>
    </row>
    <row r="15" spans="2:15" s="11" customFormat="1" ht="45" customHeight="1" x14ac:dyDescent="0.25">
      <c r="B15" s="6" t="s">
        <v>80</v>
      </c>
      <c r="C15" s="7" t="s">
        <v>56</v>
      </c>
      <c r="D15" s="8" t="s">
        <v>57</v>
      </c>
      <c r="E15" s="8" t="s">
        <v>36</v>
      </c>
      <c r="F15" s="6" t="s">
        <v>13</v>
      </c>
      <c r="G15" s="8" t="s">
        <v>48</v>
      </c>
      <c r="H15" s="27" t="s">
        <v>15</v>
      </c>
      <c r="I15" s="9">
        <v>48</v>
      </c>
      <c r="J15" s="10" t="s">
        <v>468</v>
      </c>
      <c r="K15" s="12">
        <v>140</v>
      </c>
      <c r="L15" s="12">
        <v>70</v>
      </c>
      <c r="M15" s="30">
        <v>67</v>
      </c>
      <c r="N15" s="14"/>
      <c r="O15" s="13">
        <f>+N15*M15</f>
        <v>0</v>
      </c>
    </row>
    <row r="16" spans="2:15" s="11" customFormat="1" ht="45" customHeight="1" x14ac:dyDescent="0.25">
      <c r="B16" s="6" t="s">
        <v>80</v>
      </c>
      <c r="C16" s="7" t="s">
        <v>58</v>
      </c>
      <c r="D16" s="8" t="s">
        <v>59</v>
      </c>
      <c r="E16" s="8" t="s">
        <v>33</v>
      </c>
      <c r="F16" s="6" t="s">
        <v>13</v>
      </c>
      <c r="G16" s="8" t="s">
        <v>48</v>
      </c>
      <c r="H16" s="27" t="s">
        <v>15</v>
      </c>
      <c r="I16" s="9">
        <v>12</v>
      </c>
      <c r="J16" s="10" t="s">
        <v>468</v>
      </c>
      <c r="K16" s="12">
        <v>100</v>
      </c>
      <c r="L16" s="12">
        <v>65</v>
      </c>
      <c r="M16" s="30">
        <v>52</v>
      </c>
      <c r="N16" s="14"/>
      <c r="O16" s="13">
        <f>+N16*M16</f>
        <v>0</v>
      </c>
    </row>
    <row r="17" spans="2:15" s="11" customFormat="1" ht="45" customHeight="1" x14ac:dyDescent="0.25">
      <c r="B17" s="6" t="s">
        <v>80</v>
      </c>
      <c r="C17" s="7" t="s">
        <v>60</v>
      </c>
      <c r="D17" s="8" t="s">
        <v>59</v>
      </c>
      <c r="E17" s="8" t="s">
        <v>61</v>
      </c>
      <c r="F17" s="6" t="s">
        <v>20</v>
      </c>
      <c r="G17" s="8" t="s">
        <v>48</v>
      </c>
      <c r="H17" s="27" t="s">
        <v>21</v>
      </c>
      <c r="I17" s="9">
        <v>12</v>
      </c>
      <c r="J17" s="10" t="s">
        <v>468</v>
      </c>
      <c r="K17" s="12">
        <v>100</v>
      </c>
      <c r="L17" s="12">
        <v>65</v>
      </c>
      <c r="M17" s="30">
        <v>52</v>
      </c>
      <c r="N17" s="14"/>
      <c r="O17" s="13">
        <f>+N17*M17</f>
        <v>0</v>
      </c>
    </row>
    <row r="18" spans="2:15" s="11" customFormat="1" ht="45" customHeight="1" x14ac:dyDescent="0.25">
      <c r="B18" s="6" t="s">
        <v>80</v>
      </c>
      <c r="C18" s="7" t="s">
        <v>64</v>
      </c>
      <c r="D18" s="8" t="s">
        <v>63</v>
      </c>
      <c r="E18" s="8" t="s">
        <v>65</v>
      </c>
      <c r="F18" s="6" t="s">
        <v>13</v>
      </c>
      <c r="G18" s="8" t="s">
        <v>62</v>
      </c>
      <c r="H18" s="27" t="s">
        <v>16</v>
      </c>
      <c r="I18" s="9">
        <v>12</v>
      </c>
      <c r="J18" s="10" t="s">
        <v>468</v>
      </c>
      <c r="K18" s="12">
        <v>130</v>
      </c>
      <c r="L18" s="12">
        <v>65</v>
      </c>
      <c r="M18" s="30">
        <v>63</v>
      </c>
      <c r="N18" s="14"/>
      <c r="O18" s="13">
        <f>+N18*M18</f>
        <v>0</v>
      </c>
    </row>
    <row r="19" spans="2:15" s="11" customFormat="1" ht="45" customHeight="1" x14ac:dyDescent="0.25">
      <c r="B19" s="6" t="s">
        <v>80</v>
      </c>
      <c r="C19" s="7" t="s">
        <v>66</v>
      </c>
      <c r="D19" s="8" t="s">
        <v>63</v>
      </c>
      <c r="E19" s="8" t="s">
        <v>67</v>
      </c>
      <c r="F19" s="6" t="s">
        <v>20</v>
      </c>
      <c r="G19" s="8" t="s">
        <v>62</v>
      </c>
      <c r="H19" s="27" t="s">
        <v>22</v>
      </c>
      <c r="I19" s="9">
        <v>12</v>
      </c>
      <c r="J19" s="10" t="s">
        <v>468</v>
      </c>
      <c r="K19" s="12">
        <v>130</v>
      </c>
      <c r="L19" s="12">
        <v>65</v>
      </c>
      <c r="M19" s="30">
        <v>63</v>
      </c>
      <c r="N19" s="14"/>
      <c r="O19" s="13">
        <f>+N19*M19</f>
        <v>0</v>
      </c>
    </row>
    <row r="20" spans="2:15" s="11" customFormat="1" ht="45" customHeight="1" x14ac:dyDescent="0.25">
      <c r="B20" s="6" t="s">
        <v>80</v>
      </c>
      <c r="C20" s="7" t="s">
        <v>70</v>
      </c>
      <c r="D20" s="8" t="s">
        <v>69</v>
      </c>
      <c r="E20" s="8" t="s">
        <v>71</v>
      </c>
      <c r="F20" s="6" t="s">
        <v>13</v>
      </c>
      <c r="G20" s="8" t="s">
        <v>62</v>
      </c>
      <c r="H20" s="27" t="s">
        <v>15</v>
      </c>
      <c r="I20" s="9">
        <v>12</v>
      </c>
      <c r="J20" s="10" t="s">
        <v>468</v>
      </c>
      <c r="K20" s="12">
        <v>100</v>
      </c>
      <c r="L20" s="12">
        <v>65</v>
      </c>
      <c r="M20" s="30">
        <v>50</v>
      </c>
      <c r="N20" s="14"/>
      <c r="O20" s="13">
        <f>+N20*M20</f>
        <v>0</v>
      </c>
    </row>
    <row r="21" spans="2:15" s="11" customFormat="1" ht="45" customHeight="1" x14ac:dyDescent="0.25">
      <c r="B21" s="6" t="s">
        <v>80</v>
      </c>
      <c r="C21" s="7" t="s">
        <v>44</v>
      </c>
      <c r="D21" s="8" t="s">
        <v>41</v>
      </c>
      <c r="E21" s="8" t="s">
        <v>72</v>
      </c>
      <c r="F21" s="6" t="s">
        <v>20</v>
      </c>
      <c r="G21" s="8" t="s">
        <v>14</v>
      </c>
      <c r="H21" s="27" t="s">
        <v>74</v>
      </c>
      <c r="I21" s="9">
        <v>36</v>
      </c>
      <c r="J21" s="10" t="s">
        <v>468</v>
      </c>
      <c r="K21" s="12">
        <v>110</v>
      </c>
      <c r="L21" s="12">
        <v>75</v>
      </c>
      <c r="M21" s="30">
        <v>54</v>
      </c>
      <c r="N21" s="14"/>
      <c r="O21" s="13">
        <f>+N21*M21</f>
        <v>0</v>
      </c>
    </row>
    <row r="22" spans="2:15" s="11" customFormat="1" ht="45" customHeight="1" x14ac:dyDescent="0.25">
      <c r="B22" s="6" t="s">
        <v>80</v>
      </c>
      <c r="C22" s="7" t="s">
        <v>43</v>
      </c>
      <c r="D22" s="8" t="s">
        <v>41</v>
      </c>
      <c r="E22" s="8" t="s">
        <v>73</v>
      </c>
      <c r="F22" s="6" t="s">
        <v>13</v>
      </c>
      <c r="G22" s="8" t="s">
        <v>14</v>
      </c>
      <c r="H22" s="27" t="s">
        <v>25</v>
      </c>
      <c r="I22" s="9">
        <v>24</v>
      </c>
      <c r="J22" s="10" t="s">
        <v>468</v>
      </c>
      <c r="K22" s="12">
        <v>110</v>
      </c>
      <c r="L22" s="12">
        <v>75</v>
      </c>
      <c r="M22" s="30">
        <v>54</v>
      </c>
      <c r="N22" s="14"/>
      <c r="O22" s="13">
        <f>+N22*M22</f>
        <v>0</v>
      </c>
    </row>
    <row r="23" spans="2:15" s="11" customFormat="1" ht="45" customHeight="1" x14ac:dyDescent="0.25">
      <c r="B23" s="6" t="s">
        <v>81</v>
      </c>
      <c r="C23" s="7" t="s">
        <v>82</v>
      </c>
      <c r="D23" s="8" t="s">
        <v>104</v>
      </c>
      <c r="E23" s="8" t="s">
        <v>115</v>
      </c>
      <c r="F23" s="6" t="s">
        <v>136</v>
      </c>
      <c r="G23" s="8" t="s">
        <v>14</v>
      </c>
      <c r="H23" s="27" t="s">
        <v>25</v>
      </c>
      <c r="I23" s="9">
        <v>96</v>
      </c>
      <c r="J23" s="10" t="s">
        <v>468</v>
      </c>
      <c r="K23" s="12">
        <v>250</v>
      </c>
      <c r="L23" s="12">
        <v>125</v>
      </c>
      <c r="M23" s="30">
        <v>125</v>
      </c>
      <c r="N23" s="14"/>
      <c r="O23" s="13">
        <f>+N23*M23</f>
        <v>0</v>
      </c>
    </row>
    <row r="24" spans="2:15" s="11" customFormat="1" ht="45" customHeight="1" x14ac:dyDescent="0.25">
      <c r="B24" s="6" t="s">
        <v>81</v>
      </c>
      <c r="C24" s="7" t="s">
        <v>84</v>
      </c>
      <c r="D24" s="8" t="s">
        <v>105</v>
      </c>
      <c r="E24" s="8" t="s">
        <v>116</v>
      </c>
      <c r="F24" s="6" t="s">
        <v>13</v>
      </c>
      <c r="G24" s="8" t="s">
        <v>14</v>
      </c>
      <c r="H24" s="27" t="s">
        <v>25</v>
      </c>
      <c r="I24" s="9">
        <v>84</v>
      </c>
      <c r="J24" s="10" t="s">
        <v>468</v>
      </c>
      <c r="K24" s="12">
        <v>100</v>
      </c>
      <c r="L24" s="12">
        <v>50</v>
      </c>
      <c r="M24" s="30">
        <v>54</v>
      </c>
      <c r="N24" s="14"/>
      <c r="O24" s="13">
        <f>+N24*M24</f>
        <v>0</v>
      </c>
    </row>
    <row r="25" spans="2:15" s="11" customFormat="1" ht="45" customHeight="1" x14ac:dyDescent="0.25">
      <c r="B25" s="6" t="s">
        <v>81</v>
      </c>
      <c r="C25" s="7" t="s">
        <v>85</v>
      </c>
      <c r="D25" s="8" t="s">
        <v>105</v>
      </c>
      <c r="E25" s="8" t="s">
        <v>117</v>
      </c>
      <c r="F25" s="6" t="s">
        <v>20</v>
      </c>
      <c r="G25" s="8" t="s">
        <v>14</v>
      </c>
      <c r="H25" s="27" t="s">
        <v>74</v>
      </c>
      <c r="I25" s="9">
        <v>84</v>
      </c>
      <c r="J25" s="10" t="s">
        <v>468</v>
      </c>
      <c r="K25" s="12">
        <v>100</v>
      </c>
      <c r="L25" s="12">
        <v>50</v>
      </c>
      <c r="M25" s="30">
        <v>54</v>
      </c>
      <c r="N25" s="14"/>
      <c r="O25" s="13">
        <f>+N25*M25</f>
        <v>0</v>
      </c>
    </row>
    <row r="26" spans="2:15" s="11" customFormat="1" ht="45" customHeight="1" x14ac:dyDescent="0.25">
      <c r="B26" s="6" t="s">
        <v>81</v>
      </c>
      <c r="C26" s="7" t="s">
        <v>85</v>
      </c>
      <c r="D26" s="8" t="s">
        <v>105</v>
      </c>
      <c r="E26" s="8" t="s">
        <v>117</v>
      </c>
      <c r="F26" s="6" t="s">
        <v>20</v>
      </c>
      <c r="G26" s="8" t="s">
        <v>14</v>
      </c>
      <c r="H26" s="27" t="s">
        <v>74</v>
      </c>
      <c r="I26" s="9">
        <v>48</v>
      </c>
      <c r="J26" s="10" t="s">
        <v>468</v>
      </c>
      <c r="K26" s="12">
        <v>100</v>
      </c>
      <c r="L26" s="12">
        <v>50</v>
      </c>
      <c r="M26" s="30">
        <v>54</v>
      </c>
      <c r="N26" s="14"/>
      <c r="O26" s="13">
        <f>+N26*M26</f>
        <v>0</v>
      </c>
    </row>
    <row r="27" spans="2:15" s="11" customFormat="1" ht="45" customHeight="1" x14ac:dyDescent="0.25">
      <c r="B27" s="6" t="s">
        <v>81</v>
      </c>
      <c r="C27" s="7" t="s">
        <v>86</v>
      </c>
      <c r="D27" s="8" t="s">
        <v>106</v>
      </c>
      <c r="E27" s="8" t="s">
        <v>118</v>
      </c>
      <c r="F27" s="6" t="s">
        <v>20</v>
      </c>
      <c r="G27" s="8" t="s">
        <v>14</v>
      </c>
      <c r="H27" s="27" t="s">
        <v>74</v>
      </c>
      <c r="I27" s="9">
        <v>84</v>
      </c>
      <c r="J27" s="10" t="s">
        <v>468</v>
      </c>
      <c r="K27" s="12">
        <v>80</v>
      </c>
      <c r="L27" s="12">
        <v>50</v>
      </c>
      <c r="M27" s="30">
        <v>54</v>
      </c>
      <c r="N27" s="14"/>
      <c r="O27" s="13">
        <f>+N27*M27</f>
        <v>0</v>
      </c>
    </row>
    <row r="28" spans="2:15" s="11" customFormat="1" ht="45" customHeight="1" x14ac:dyDescent="0.25">
      <c r="B28" s="6" t="s">
        <v>81</v>
      </c>
      <c r="C28" s="7" t="s">
        <v>87</v>
      </c>
      <c r="D28" s="8" t="s">
        <v>106</v>
      </c>
      <c r="E28" s="8" t="s">
        <v>119</v>
      </c>
      <c r="F28" s="6" t="s">
        <v>20</v>
      </c>
      <c r="G28" s="8" t="s">
        <v>14</v>
      </c>
      <c r="H28" s="27" t="s">
        <v>74</v>
      </c>
      <c r="I28" s="9">
        <v>84</v>
      </c>
      <c r="J28" s="10" t="s">
        <v>468</v>
      </c>
      <c r="K28" s="12">
        <v>80</v>
      </c>
      <c r="L28" s="12">
        <v>50</v>
      </c>
      <c r="M28" s="30">
        <v>54</v>
      </c>
      <c r="N28" s="14"/>
      <c r="O28" s="13">
        <f>+N28*M28</f>
        <v>0</v>
      </c>
    </row>
    <row r="29" spans="2:15" s="11" customFormat="1" ht="45" customHeight="1" x14ac:dyDescent="0.25">
      <c r="B29" s="6" t="s">
        <v>81</v>
      </c>
      <c r="C29" s="7" t="s">
        <v>88</v>
      </c>
      <c r="D29" s="8" t="s">
        <v>107</v>
      </c>
      <c r="E29" s="8" t="s">
        <v>120</v>
      </c>
      <c r="F29" s="6" t="s">
        <v>20</v>
      </c>
      <c r="G29" s="8" t="s">
        <v>14</v>
      </c>
      <c r="H29" s="27" t="s">
        <v>74</v>
      </c>
      <c r="I29" s="9">
        <v>84</v>
      </c>
      <c r="J29" s="10" t="s">
        <v>468</v>
      </c>
      <c r="K29" s="12">
        <v>190</v>
      </c>
      <c r="L29" s="12">
        <v>100</v>
      </c>
      <c r="M29" s="30">
        <v>102</v>
      </c>
      <c r="N29" s="14"/>
      <c r="O29" s="13">
        <f>+N29*M29</f>
        <v>0</v>
      </c>
    </row>
    <row r="30" spans="2:15" s="11" customFormat="1" ht="45" customHeight="1" x14ac:dyDescent="0.25">
      <c r="B30" s="6" t="s">
        <v>81</v>
      </c>
      <c r="C30" s="7" t="s">
        <v>89</v>
      </c>
      <c r="D30" s="8" t="s">
        <v>108</v>
      </c>
      <c r="E30" s="8" t="s">
        <v>122</v>
      </c>
      <c r="F30" s="6" t="s">
        <v>20</v>
      </c>
      <c r="G30" s="8" t="s">
        <v>14</v>
      </c>
      <c r="H30" s="27" t="s">
        <v>74</v>
      </c>
      <c r="I30" s="9">
        <v>36</v>
      </c>
      <c r="J30" s="10" t="s">
        <v>468</v>
      </c>
      <c r="K30" s="12">
        <v>140</v>
      </c>
      <c r="L30" s="12">
        <v>75</v>
      </c>
      <c r="M30" s="30">
        <v>78</v>
      </c>
      <c r="N30" s="14"/>
      <c r="O30" s="13">
        <f>+N30*M30</f>
        <v>0</v>
      </c>
    </row>
    <row r="31" spans="2:15" s="11" customFormat="1" ht="45" customHeight="1" x14ac:dyDescent="0.25">
      <c r="B31" s="6" t="s">
        <v>81</v>
      </c>
      <c r="C31" s="7" t="s">
        <v>90</v>
      </c>
      <c r="D31" s="8" t="s">
        <v>108</v>
      </c>
      <c r="E31" s="8" t="s">
        <v>123</v>
      </c>
      <c r="F31" s="6" t="s">
        <v>20</v>
      </c>
      <c r="G31" s="8" t="s">
        <v>14</v>
      </c>
      <c r="H31" s="27" t="s">
        <v>21</v>
      </c>
      <c r="I31" s="9">
        <v>60</v>
      </c>
      <c r="J31" s="10" t="s">
        <v>468</v>
      </c>
      <c r="K31" s="12">
        <v>140</v>
      </c>
      <c r="L31" s="12">
        <v>75</v>
      </c>
      <c r="M31" s="30">
        <v>78</v>
      </c>
      <c r="N31" s="14"/>
      <c r="O31" s="13">
        <f>+N31*M31</f>
        <v>0</v>
      </c>
    </row>
    <row r="32" spans="2:15" s="11" customFormat="1" ht="45" customHeight="1" x14ac:dyDescent="0.25">
      <c r="B32" s="6" t="s">
        <v>81</v>
      </c>
      <c r="C32" s="7" t="s">
        <v>91</v>
      </c>
      <c r="D32" s="8" t="s">
        <v>109</v>
      </c>
      <c r="E32" s="8" t="s">
        <v>125</v>
      </c>
      <c r="F32" s="6" t="s">
        <v>13</v>
      </c>
      <c r="G32" s="8" t="s">
        <v>14</v>
      </c>
      <c r="H32" s="27" t="s">
        <v>25</v>
      </c>
      <c r="I32" s="9">
        <v>72</v>
      </c>
      <c r="J32" s="10" t="s">
        <v>468</v>
      </c>
      <c r="K32" s="12">
        <v>190</v>
      </c>
      <c r="L32" s="12">
        <v>100</v>
      </c>
      <c r="M32" s="30">
        <v>102</v>
      </c>
      <c r="N32" s="14"/>
      <c r="O32" s="13">
        <f>+N32*M32</f>
        <v>0</v>
      </c>
    </row>
    <row r="33" spans="2:16" s="11" customFormat="1" ht="45" customHeight="1" x14ac:dyDescent="0.25">
      <c r="B33" s="6" t="s">
        <v>81</v>
      </c>
      <c r="C33" s="7" t="s">
        <v>92</v>
      </c>
      <c r="D33" s="8" t="s">
        <v>110</v>
      </c>
      <c r="E33" s="8" t="s">
        <v>126</v>
      </c>
      <c r="F33" s="6" t="s">
        <v>13</v>
      </c>
      <c r="G33" s="8" t="s">
        <v>14</v>
      </c>
      <c r="H33" s="27" t="s">
        <v>25</v>
      </c>
      <c r="I33" s="9">
        <v>96</v>
      </c>
      <c r="J33" s="10" t="s">
        <v>468</v>
      </c>
      <c r="K33" s="12">
        <v>160</v>
      </c>
      <c r="L33" s="12">
        <v>85</v>
      </c>
      <c r="M33" s="30">
        <v>90</v>
      </c>
      <c r="N33" s="14"/>
      <c r="O33" s="13">
        <f>+N33*M33</f>
        <v>0</v>
      </c>
    </row>
    <row r="34" spans="2:16" s="11" customFormat="1" ht="45" customHeight="1" x14ac:dyDescent="0.25">
      <c r="B34" s="6" t="s">
        <v>81</v>
      </c>
      <c r="C34" s="7" t="s">
        <v>93</v>
      </c>
      <c r="D34" s="8" t="s">
        <v>111</v>
      </c>
      <c r="E34" s="8" t="s">
        <v>127</v>
      </c>
      <c r="F34" s="6" t="s">
        <v>13</v>
      </c>
      <c r="G34" s="8" t="s">
        <v>14</v>
      </c>
      <c r="H34" s="27" t="s">
        <v>25</v>
      </c>
      <c r="I34" s="9">
        <v>36</v>
      </c>
      <c r="J34" s="10" t="s">
        <v>258</v>
      </c>
      <c r="K34" s="12">
        <v>100</v>
      </c>
      <c r="L34" s="12">
        <v>50</v>
      </c>
      <c r="M34" s="30">
        <v>54</v>
      </c>
      <c r="N34" s="14"/>
      <c r="O34" s="13">
        <f>+N34*M34</f>
        <v>0</v>
      </c>
    </row>
    <row r="35" spans="2:16" s="11" customFormat="1" ht="45" customHeight="1" x14ac:dyDescent="0.25">
      <c r="B35" s="6" t="s">
        <v>81</v>
      </c>
      <c r="C35" s="7" t="s">
        <v>94</v>
      </c>
      <c r="D35" s="8" t="s">
        <v>111</v>
      </c>
      <c r="E35" s="8" t="s">
        <v>128</v>
      </c>
      <c r="F35" s="6" t="s">
        <v>13</v>
      </c>
      <c r="G35" s="8" t="s">
        <v>14</v>
      </c>
      <c r="H35" s="27" t="s">
        <v>25</v>
      </c>
      <c r="I35" s="9">
        <v>24</v>
      </c>
      <c r="J35" s="10" t="s">
        <v>468</v>
      </c>
      <c r="K35" s="12">
        <v>100</v>
      </c>
      <c r="L35" s="12">
        <v>50</v>
      </c>
      <c r="M35" s="30">
        <v>54</v>
      </c>
      <c r="N35" s="14"/>
      <c r="O35" s="13">
        <f>+N35*M35</f>
        <v>0</v>
      </c>
    </row>
    <row r="36" spans="2:16" s="11" customFormat="1" ht="45" customHeight="1" x14ac:dyDescent="0.25">
      <c r="B36" s="6" t="s">
        <v>81</v>
      </c>
      <c r="C36" s="7" t="s">
        <v>95</v>
      </c>
      <c r="D36" s="8" t="s">
        <v>111</v>
      </c>
      <c r="E36" s="8" t="s">
        <v>121</v>
      </c>
      <c r="F36" s="6" t="s">
        <v>13</v>
      </c>
      <c r="G36" s="8" t="s">
        <v>14</v>
      </c>
      <c r="H36" s="27" t="s">
        <v>25</v>
      </c>
      <c r="I36" s="9">
        <v>24</v>
      </c>
      <c r="J36" s="10" t="s">
        <v>468</v>
      </c>
      <c r="K36" s="12">
        <v>100</v>
      </c>
      <c r="L36" s="12">
        <v>50</v>
      </c>
      <c r="M36" s="30">
        <v>54</v>
      </c>
      <c r="N36" s="14"/>
      <c r="O36" s="13">
        <f>+N36*M36</f>
        <v>0</v>
      </c>
    </row>
    <row r="37" spans="2:16" s="11" customFormat="1" ht="45" customHeight="1" x14ac:dyDescent="0.25">
      <c r="B37" s="6" t="s">
        <v>81</v>
      </c>
      <c r="C37" s="7" t="s">
        <v>96</v>
      </c>
      <c r="D37" s="8" t="s">
        <v>111</v>
      </c>
      <c r="E37" s="8" t="s">
        <v>129</v>
      </c>
      <c r="F37" s="6" t="s">
        <v>20</v>
      </c>
      <c r="G37" s="8" t="s">
        <v>14</v>
      </c>
      <c r="H37" s="27" t="s">
        <v>74</v>
      </c>
      <c r="I37" s="9">
        <v>12</v>
      </c>
      <c r="J37" s="10" t="s">
        <v>468</v>
      </c>
      <c r="K37" s="12">
        <v>100</v>
      </c>
      <c r="L37" s="12">
        <v>50</v>
      </c>
      <c r="M37" s="30">
        <v>54</v>
      </c>
      <c r="N37" s="14"/>
      <c r="O37" s="13">
        <f>+N37*M37</f>
        <v>0</v>
      </c>
    </row>
    <row r="38" spans="2:16" s="11" customFormat="1" ht="45" customHeight="1" x14ac:dyDescent="0.25">
      <c r="B38" s="6" t="s">
        <v>81</v>
      </c>
      <c r="C38" s="7" t="s">
        <v>97</v>
      </c>
      <c r="D38" s="8" t="s">
        <v>112</v>
      </c>
      <c r="E38" s="8" t="s">
        <v>130</v>
      </c>
      <c r="F38" s="6" t="s">
        <v>20</v>
      </c>
      <c r="G38" s="8" t="s">
        <v>14</v>
      </c>
      <c r="H38" s="27" t="s">
        <v>74</v>
      </c>
      <c r="I38" s="9">
        <v>36</v>
      </c>
      <c r="J38" s="10" t="s">
        <v>468</v>
      </c>
      <c r="K38" s="12">
        <v>90</v>
      </c>
      <c r="L38" s="12">
        <v>50</v>
      </c>
      <c r="M38" s="30">
        <v>54</v>
      </c>
      <c r="N38" s="14"/>
      <c r="O38" s="13">
        <f>+N38*M38</f>
        <v>0</v>
      </c>
    </row>
    <row r="39" spans="2:16" s="11" customFormat="1" ht="45" customHeight="1" x14ac:dyDescent="0.25">
      <c r="B39" s="6" t="s">
        <v>81</v>
      </c>
      <c r="C39" s="7" t="s">
        <v>98</v>
      </c>
      <c r="D39" s="8" t="s">
        <v>28</v>
      </c>
      <c r="E39" s="8" t="s">
        <v>124</v>
      </c>
      <c r="F39" s="6" t="s">
        <v>13</v>
      </c>
      <c r="G39" s="8" t="s">
        <v>14</v>
      </c>
      <c r="H39" s="27" t="s">
        <v>25</v>
      </c>
      <c r="I39" s="9">
        <v>84</v>
      </c>
      <c r="J39" s="10" t="s">
        <v>468</v>
      </c>
      <c r="K39" s="12">
        <v>70</v>
      </c>
      <c r="L39" s="12">
        <v>40</v>
      </c>
      <c r="M39" s="30">
        <v>43</v>
      </c>
      <c r="N39" s="14"/>
      <c r="O39" s="13">
        <f>+N39*M39</f>
        <v>0</v>
      </c>
    </row>
    <row r="40" spans="2:16" s="11" customFormat="1" ht="45" customHeight="1" x14ac:dyDescent="0.25">
      <c r="B40" s="6" t="s">
        <v>81</v>
      </c>
      <c r="C40" s="7" t="s">
        <v>99</v>
      </c>
      <c r="D40" s="8" t="s">
        <v>35</v>
      </c>
      <c r="E40" s="8" t="s">
        <v>131</v>
      </c>
      <c r="F40" s="6" t="s">
        <v>20</v>
      </c>
      <c r="G40" s="8" t="s">
        <v>14</v>
      </c>
      <c r="H40" s="27" t="s">
        <v>21</v>
      </c>
      <c r="I40" s="9">
        <v>36</v>
      </c>
      <c r="J40" s="10" t="s">
        <v>468</v>
      </c>
      <c r="K40" s="12">
        <v>60</v>
      </c>
      <c r="L40" s="12">
        <v>40</v>
      </c>
      <c r="M40" s="30">
        <v>43</v>
      </c>
      <c r="N40" s="14"/>
      <c r="O40" s="13">
        <f>+N40*M40</f>
        <v>0</v>
      </c>
    </row>
    <row r="41" spans="2:16" s="11" customFormat="1" ht="45" customHeight="1" x14ac:dyDescent="0.25">
      <c r="B41" s="6" t="s">
        <v>81</v>
      </c>
      <c r="C41" s="7" t="s">
        <v>100</v>
      </c>
      <c r="D41" s="8" t="s">
        <v>45</v>
      </c>
      <c r="E41" s="8" t="s">
        <v>132</v>
      </c>
      <c r="F41" s="6" t="s">
        <v>13</v>
      </c>
      <c r="G41" s="8" t="s">
        <v>14</v>
      </c>
      <c r="H41" s="27" t="s">
        <v>25</v>
      </c>
      <c r="I41" s="9">
        <v>48</v>
      </c>
      <c r="J41" s="10" t="s">
        <v>468</v>
      </c>
      <c r="K41" s="12">
        <v>80</v>
      </c>
      <c r="L41" s="12">
        <v>50</v>
      </c>
      <c r="M41" s="30">
        <v>54</v>
      </c>
      <c r="N41" s="14"/>
      <c r="O41" s="13">
        <f>+N41*M41</f>
        <v>0</v>
      </c>
    </row>
    <row r="42" spans="2:16" s="11" customFormat="1" ht="45" customHeight="1" x14ac:dyDescent="0.25">
      <c r="B42" s="6" t="s">
        <v>81</v>
      </c>
      <c r="C42" s="7" t="s">
        <v>101</v>
      </c>
      <c r="D42" s="8" t="s">
        <v>113</v>
      </c>
      <c r="E42" s="8" t="s">
        <v>133</v>
      </c>
      <c r="F42" s="6" t="s">
        <v>20</v>
      </c>
      <c r="G42" s="8" t="s">
        <v>14</v>
      </c>
      <c r="H42" s="27" t="s">
        <v>21</v>
      </c>
      <c r="I42" s="9">
        <v>24</v>
      </c>
      <c r="J42" s="10" t="s">
        <v>468</v>
      </c>
      <c r="K42" s="12">
        <v>70</v>
      </c>
      <c r="L42" s="12">
        <v>40</v>
      </c>
      <c r="M42" s="30">
        <v>43</v>
      </c>
      <c r="N42" s="14"/>
      <c r="O42" s="13">
        <f>+N42*M42</f>
        <v>0</v>
      </c>
    </row>
    <row r="43" spans="2:16" s="11" customFormat="1" ht="45" customHeight="1" x14ac:dyDescent="0.25">
      <c r="B43" s="6" t="s">
        <v>81</v>
      </c>
      <c r="C43" s="7" t="s">
        <v>68</v>
      </c>
      <c r="D43" s="8" t="s">
        <v>69</v>
      </c>
      <c r="E43" s="8" t="s">
        <v>19</v>
      </c>
      <c r="F43" s="6" t="s">
        <v>13</v>
      </c>
      <c r="G43" s="8" t="s">
        <v>62</v>
      </c>
      <c r="H43" s="27" t="s">
        <v>25</v>
      </c>
      <c r="I43" s="9">
        <v>12</v>
      </c>
      <c r="J43" s="10" t="s">
        <v>468</v>
      </c>
      <c r="K43" s="12">
        <v>100</v>
      </c>
      <c r="L43" s="12">
        <v>50</v>
      </c>
      <c r="M43" s="30">
        <v>54</v>
      </c>
      <c r="N43" s="14"/>
      <c r="O43" s="13">
        <f>+N43*M43</f>
        <v>0</v>
      </c>
    </row>
    <row r="44" spans="2:16" s="11" customFormat="1" ht="45" customHeight="1" x14ac:dyDescent="0.25">
      <c r="B44" s="6" t="s">
        <v>81</v>
      </c>
      <c r="C44" s="7" t="s">
        <v>102</v>
      </c>
      <c r="D44" s="8" t="s">
        <v>69</v>
      </c>
      <c r="E44" s="8" t="s">
        <v>134</v>
      </c>
      <c r="F44" s="6" t="s">
        <v>20</v>
      </c>
      <c r="G44" s="8" t="s">
        <v>62</v>
      </c>
      <c r="H44" s="27" t="s">
        <v>21</v>
      </c>
      <c r="I44" s="9">
        <v>12</v>
      </c>
      <c r="J44" s="10" t="s">
        <v>468</v>
      </c>
      <c r="K44" s="12">
        <v>100</v>
      </c>
      <c r="L44" s="12">
        <v>50</v>
      </c>
      <c r="M44" s="30">
        <v>54</v>
      </c>
      <c r="N44" s="14"/>
      <c r="O44" s="13">
        <f>+N44*M44</f>
        <v>0</v>
      </c>
    </row>
    <row r="45" spans="2:16" s="11" customFormat="1" ht="45" customHeight="1" x14ac:dyDescent="0.25">
      <c r="B45" s="6" t="s">
        <v>81</v>
      </c>
      <c r="C45" s="7" t="s">
        <v>103</v>
      </c>
      <c r="D45" s="8" t="s">
        <v>114</v>
      </c>
      <c r="E45" s="8" t="s">
        <v>135</v>
      </c>
      <c r="F45" s="6" t="s">
        <v>20</v>
      </c>
      <c r="G45" s="8" t="s">
        <v>62</v>
      </c>
      <c r="H45" s="27" t="s">
        <v>21</v>
      </c>
      <c r="I45" s="9">
        <v>12</v>
      </c>
      <c r="J45" s="10" t="s">
        <v>468</v>
      </c>
      <c r="K45" s="12">
        <v>120</v>
      </c>
      <c r="L45" s="12">
        <v>60</v>
      </c>
      <c r="M45" s="30">
        <v>66</v>
      </c>
      <c r="N45" s="14"/>
      <c r="O45" s="13">
        <f>+N45*M45</f>
        <v>0</v>
      </c>
    </row>
    <row r="46" spans="2:16" s="11" customFormat="1" ht="45" customHeight="1" x14ac:dyDescent="0.25">
      <c r="B46" s="6" t="s">
        <v>147</v>
      </c>
      <c r="C46" s="7" t="s">
        <v>149</v>
      </c>
      <c r="D46" s="8" t="s">
        <v>187</v>
      </c>
      <c r="E46" s="8" t="s">
        <v>188</v>
      </c>
      <c r="F46" s="6" t="s">
        <v>13</v>
      </c>
      <c r="G46" s="8" t="s">
        <v>186</v>
      </c>
      <c r="H46" s="27" t="s">
        <v>16</v>
      </c>
      <c r="I46" s="9">
        <v>36</v>
      </c>
      <c r="J46" s="10" t="s">
        <v>468</v>
      </c>
      <c r="K46" s="12">
        <v>130</v>
      </c>
      <c r="L46" s="12">
        <v>65</v>
      </c>
      <c r="M46" s="30">
        <v>53</v>
      </c>
      <c r="N46" s="14"/>
      <c r="O46" s="13">
        <f>+N46*M46</f>
        <v>0</v>
      </c>
      <c r="P46" s="11" t="s">
        <v>224</v>
      </c>
    </row>
    <row r="47" spans="2:16" s="11" customFormat="1" ht="45" customHeight="1" x14ac:dyDescent="0.25">
      <c r="B47" s="6" t="s">
        <v>147</v>
      </c>
      <c r="C47" s="7" t="s">
        <v>150</v>
      </c>
      <c r="D47" s="8" t="s">
        <v>105</v>
      </c>
      <c r="E47" s="8" t="s">
        <v>189</v>
      </c>
      <c r="F47" s="6" t="s">
        <v>13</v>
      </c>
      <c r="G47" s="8" t="s">
        <v>186</v>
      </c>
      <c r="H47" s="27" t="s">
        <v>25</v>
      </c>
      <c r="I47" s="9">
        <v>36</v>
      </c>
      <c r="J47" s="10" t="s">
        <v>468</v>
      </c>
      <c r="K47" s="12">
        <v>110</v>
      </c>
      <c r="L47" s="12">
        <v>55</v>
      </c>
      <c r="M47" s="30">
        <v>46</v>
      </c>
      <c r="N47" s="14"/>
      <c r="O47" s="13">
        <f>+N47*M47</f>
        <v>0</v>
      </c>
    </row>
    <row r="48" spans="2:16" s="11" customFormat="1" ht="45" customHeight="1" x14ac:dyDescent="0.25">
      <c r="B48" s="6" t="s">
        <v>147</v>
      </c>
      <c r="C48" s="7" t="s">
        <v>151</v>
      </c>
      <c r="D48" s="8" t="s">
        <v>105</v>
      </c>
      <c r="E48" s="8" t="s">
        <v>190</v>
      </c>
      <c r="F48" s="6" t="s">
        <v>13</v>
      </c>
      <c r="G48" s="8" t="s">
        <v>186</v>
      </c>
      <c r="H48" s="27" t="s">
        <v>15</v>
      </c>
      <c r="I48" s="9">
        <v>36</v>
      </c>
      <c r="J48" s="10" t="s">
        <v>468</v>
      </c>
      <c r="K48" s="12">
        <v>110</v>
      </c>
      <c r="L48" s="12">
        <v>55</v>
      </c>
      <c r="M48" s="30">
        <v>46</v>
      </c>
      <c r="N48" s="14"/>
      <c r="O48" s="13">
        <f>+N48*M48</f>
        <v>0</v>
      </c>
    </row>
    <row r="49" spans="2:15" s="11" customFormat="1" ht="45" customHeight="1" x14ac:dyDescent="0.25">
      <c r="B49" s="6" t="s">
        <v>147</v>
      </c>
      <c r="C49" s="7" t="s">
        <v>152</v>
      </c>
      <c r="D49" s="8" t="s">
        <v>105</v>
      </c>
      <c r="E49" s="8" t="s">
        <v>191</v>
      </c>
      <c r="F49" s="6" t="s">
        <v>13</v>
      </c>
      <c r="G49" s="8" t="s">
        <v>186</v>
      </c>
      <c r="H49" s="27" t="s">
        <v>25</v>
      </c>
      <c r="I49" s="9">
        <v>36</v>
      </c>
      <c r="J49" s="10" t="s">
        <v>468</v>
      </c>
      <c r="K49" s="12">
        <v>110</v>
      </c>
      <c r="L49" s="12">
        <v>55</v>
      </c>
      <c r="M49" s="30">
        <v>46</v>
      </c>
      <c r="N49" s="14"/>
      <c r="O49" s="13">
        <f>+N49*M49</f>
        <v>0</v>
      </c>
    </row>
    <row r="50" spans="2:15" s="11" customFormat="1" ht="45" customHeight="1" x14ac:dyDescent="0.25">
      <c r="B50" s="6" t="s">
        <v>147</v>
      </c>
      <c r="C50" s="7" t="s">
        <v>153</v>
      </c>
      <c r="D50" s="8" t="s">
        <v>38</v>
      </c>
      <c r="E50" s="8" t="s">
        <v>192</v>
      </c>
      <c r="F50" s="6" t="s">
        <v>20</v>
      </c>
      <c r="G50" s="8" t="s">
        <v>186</v>
      </c>
      <c r="H50" s="27" t="s">
        <v>21</v>
      </c>
      <c r="I50" s="9">
        <v>36</v>
      </c>
      <c r="J50" s="10" t="s">
        <v>468</v>
      </c>
      <c r="K50" s="12">
        <v>160</v>
      </c>
      <c r="L50" s="12">
        <v>80</v>
      </c>
      <c r="M50" s="30">
        <v>64</v>
      </c>
      <c r="N50" s="14"/>
      <c r="O50" s="13">
        <f>+N50*M50</f>
        <v>0</v>
      </c>
    </row>
    <row r="51" spans="2:15" s="11" customFormat="1" ht="45" customHeight="1" x14ac:dyDescent="0.25">
      <c r="B51" s="6" t="s">
        <v>148</v>
      </c>
      <c r="C51" s="7" t="s">
        <v>154</v>
      </c>
      <c r="D51" s="8" t="s">
        <v>193</v>
      </c>
      <c r="E51" s="8" t="s">
        <v>194</v>
      </c>
      <c r="F51" s="6" t="s">
        <v>13</v>
      </c>
      <c r="G51" s="8" t="s">
        <v>186</v>
      </c>
      <c r="H51" s="27" t="s">
        <v>182</v>
      </c>
      <c r="I51" s="9">
        <v>24</v>
      </c>
      <c r="J51" s="10" t="s">
        <v>468</v>
      </c>
      <c r="K51" s="12">
        <v>120</v>
      </c>
      <c r="L51" s="12">
        <v>60</v>
      </c>
      <c r="M51" s="30">
        <v>46</v>
      </c>
      <c r="N51" s="14"/>
      <c r="O51" s="13">
        <f>+N51*M51</f>
        <v>0</v>
      </c>
    </row>
    <row r="52" spans="2:15" s="11" customFormat="1" ht="45" customHeight="1" x14ac:dyDescent="0.25">
      <c r="B52" s="6" t="s">
        <v>148</v>
      </c>
      <c r="C52" s="7" t="s">
        <v>154</v>
      </c>
      <c r="D52" s="8" t="s">
        <v>193</v>
      </c>
      <c r="E52" s="8" t="s">
        <v>194</v>
      </c>
      <c r="F52" s="6" t="s">
        <v>13</v>
      </c>
      <c r="G52" s="8" t="s">
        <v>186</v>
      </c>
      <c r="H52" s="27" t="s">
        <v>16</v>
      </c>
      <c r="I52" s="9">
        <v>12</v>
      </c>
      <c r="J52" s="10" t="s">
        <v>468</v>
      </c>
      <c r="K52" s="12">
        <v>120</v>
      </c>
      <c r="L52" s="12">
        <v>60</v>
      </c>
      <c r="M52" s="30">
        <v>46</v>
      </c>
      <c r="N52" s="14"/>
      <c r="O52" s="13">
        <f>+N52*M52</f>
        <v>0</v>
      </c>
    </row>
    <row r="53" spans="2:15" s="11" customFormat="1" ht="45" customHeight="1" x14ac:dyDescent="0.25">
      <c r="B53" s="6" t="s">
        <v>148</v>
      </c>
      <c r="C53" s="7" t="s">
        <v>155</v>
      </c>
      <c r="D53" s="8" t="s">
        <v>193</v>
      </c>
      <c r="E53" s="8" t="s">
        <v>195</v>
      </c>
      <c r="F53" s="6" t="s">
        <v>13</v>
      </c>
      <c r="G53" s="8" t="s">
        <v>186</v>
      </c>
      <c r="H53" s="27" t="s">
        <v>25</v>
      </c>
      <c r="I53" s="9">
        <v>12</v>
      </c>
      <c r="J53" s="10" t="s">
        <v>468</v>
      </c>
      <c r="K53" s="12">
        <v>120</v>
      </c>
      <c r="L53" s="12">
        <v>60</v>
      </c>
      <c r="M53" s="30">
        <v>46</v>
      </c>
      <c r="N53" s="14"/>
      <c r="O53" s="13">
        <f>+N53*M53</f>
        <v>0</v>
      </c>
    </row>
    <row r="54" spans="2:15" s="11" customFormat="1" ht="45" customHeight="1" x14ac:dyDescent="0.25">
      <c r="B54" s="6" t="s">
        <v>148</v>
      </c>
      <c r="C54" s="7" t="s">
        <v>155</v>
      </c>
      <c r="D54" s="8" t="s">
        <v>193</v>
      </c>
      <c r="E54" s="8" t="s">
        <v>195</v>
      </c>
      <c r="F54" s="6" t="s">
        <v>13</v>
      </c>
      <c r="G54" s="8" t="s">
        <v>186</v>
      </c>
      <c r="H54" s="27" t="s">
        <v>182</v>
      </c>
      <c r="I54" s="9">
        <v>12</v>
      </c>
      <c r="J54" s="10" t="s">
        <v>468</v>
      </c>
      <c r="K54" s="12">
        <v>120</v>
      </c>
      <c r="L54" s="12">
        <v>60</v>
      </c>
      <c r="M54" s="30">
        <v>46</v>
      </c>
      <c r="N54" s="14"/>
      <c r="O54" s="13">
        <f>+N54*M54</f>
        <v>0</v>
      </c>
    </row>
    <row r="55" spans="2:15" s="11" customFormat="1" ht="45" customHeight="1" x14ac:dyDescent="0.25">
      <c r="B55" s="6" t="s">
        <v>148</v>
      </c>
      <c r="C55" s="7" t="s">
        <v>155</v>
      </c>
      <c r="D55" s="8" t="s">
        <v>193</v>
      </c>
      <c r="E55" s="8" t="s">
        <v>195</v>
      </c>
      <c r="F55" s="6" t="s">
        <v>13</v>
      </c>
      <c r="G55" s="8" t="s">
        <v>186</v>
      </c>
      <c r="H55" s="27" t="s">
        <v>16</v>
      </c>
      <c r="I55" s="9">
        <v>12</v>
      </c>
      <c r="J55" s="10" t="s">
        <v>468</v>
      </c>
      <c r="K55" s="12">
        <v>120</v>
      </c>
      <c r="L55" s="12">
        <v>60</v>
      </c>
      <c r="M55" s="30">
        <v>46</v>
      </c>
      <c r="N55" s="14"/>
      <c r="O55" s="13">
        <f>+N55*M55</f>
        <v>0</v>
      </c>
    </row>
    <row r="56" spans="2:15" s="11" customFormat="1" ht="45" customHeight="1" x14ac:dyDescent="0.25">
      <c r="B56" s="6" t="s">
        <v>148</v>
      </c>
      <c r="C56" s="7" t="s">
        <v>156</v>
      </c>
      <c r="D56" s="8" t="s">
        <v>193</v>
      </c>
      <c r="E56" s="8" t="s">
        <v>196</v>
      </c>
      <c r="F56" s="6" t="s">
        <v>13</v>
      </c>
      <c r="G56" s="8" t="s">
        <v>186</v>
      </c>
      <c r="H56" s="27" t="s">
        <v>182</v>
      </c>
      <c r="I56" s="9">
        <v>12</v>
      </c>
      <c r="J56" s="10" t="s">
        <v>468</v>
      </c>
      <c r="K56" s="12">
        <v>120</v>
      </c>
      <c r="L56" s="12">
        <v>60</v>
      </c>
      <c r="M56" s="30">
        <v>46</v>
      </c>
      <c r="N56" s="14"/>
      <c r="O56" s="13">
        <f>+N56*M56</f>
        <v>0</v>
      </c>
    </row>
    <row r="57" spans="2:15" s="11" customFormat="1" ht="45" customHeight="1" x14ac:dyDescent="0.25">
      <c r="B57" s="6" t="s">
        <v>148</v>
      </c>
      <c r="C57" s="7" t="s">
        <v>156</v>
      </c>
      <c r="D57" s="8" t="s">
        <v>193</v>
      </c>
      <c r="E57" s="8" t="s">
        <v>196</v>
      </c>
      <c r="F57" s="6" t="s">
        <v>13</v>
      </c>
      <c r="G57" s="8" t="s">
        <v>186</v>
      </c>
      <c r="H57" s="27" t="s">
        <v>183</v>
      </c>
      <c r="I57" s="9">
        <v>12</v>
      </c>
      <c r="J57" s="10" t="s">
        <v>468</v>
      </c>
      <c r="K57" s="12">
        <v>120</v>
      </c>
      <c r="L57" s="12">
        <v>60</v>
      </c>
      <c r="M57" s="30">
        <v>46</v>
      </c>
      <c r="N57" s="14"/>
      <c r="O57" s="13">
        <f>+N57*M57</f>
        <v>0</v>
      </c>
    </row>
    <row r="58" spans="2:15" s="11" customFormat="1" ht="45" customHeight="1" x14ac:dyDescent="0.25">
      <c r="B58" s="6" t="s">
        <v>148</v>
      </c>
      <c r="C58" s="7" t="s">
        <v>156</v>
      </c>
      <c r="D58" s="8" t="s">
        <v>193</v>
      </c>
      <c r="E58" s="8" t="s">
        <v>196</v>
      </c>
      <c r="F58" s="6" t="s">
        <v>13</v>
      </c>
      <c r="G58" s="8" t="s">
        <v>186</v>
      </c>
      <c r="H58" s="27" t="s">
        <v>16</v>
      </c>
      <c r="I58" s="9">
        <v>12</v>
      </c>
      <c r="J58" s="10" t="s">
        <v>468</v>
      </c>
      <c r="K58" s="12">
        <v>120</v>
      </c>
      <c r="L58" s="12">
        <v>60</v>
      </c>
      <c r="M58" s="30">
        <v>46</v>
      </c>
      <c r="N58" s="14"/>
      <c r="O58" s="13">
        <f>+N58*M58</f>
        <v>0</v>
      </c>
    </row>
    <row r="59" spans="2:15" s="11" customFormat="1" ht="45" customHeight="1" x14ac:dyDescent="0.25">
      <c r="B59" s="6" t="s">
        <v>148</v>
      </c>
      <c r="C59" s="7" t="s">
        <v>157</v>
      </c>
      <c r="D59" s="8" t="s">
        <v>193</v>
      </c>
      <c r="E59" s="8" t="s">
        <v>197</v>
      </c>
      <c r="F59" s="6" t="s">
        <v>20</v>
      </c>
      <c r="G59" s="8" t="s">
        <v>186</v>
      </c>
      <c r="H59" s="27" t="s">
        <v>184</v>
      </c>
      <c r="I59" s="9">
        <v>24</v>
      </c>
      <c r="J59" s="10" t="s">
        <v>468</v>
      </c>
      <c r="K59" s="12">
        <v>120</v>
      </c>
      <c r="L59" s="12">
        <v>60</v>
      </c>
      <c r="M59" s="30">
        <v>46</v>
      </c>
      <c r="N59" s="14"/>
      <c r="O59" s="13">
        <f>+N59*M59</f>
        <v>0</v>
      </c>
    </row>
    <row r="60" spans="2:15" s="11" customFormat="1" ht="45" customHeight="1" x14ac:dyDescent="0.25">
      <c r="B60" s="6" t="s">
        <v>148</v>
      </c>
      <c r="C60" s="7" t="s">
        <v>157</v>
      </c>
      <c r="D60" s="8" t="s">
        <v>193</v>
      </c>
      <c r="E60" s="8" t="s">
        <v>197</v>
      </c>
      <c r="F60" s="6" t="s">
        <v>20</v>
      </c>
      <c r="G60" s="8" t="s">
        <v>186</v>
      </c>
      <c r="H60" s="27" t="s">
        <v>185</v>
      </c>
      <c r="I60" s="9">
        <v>12</v>
      </c>
      <c r="J60" s="10" t="s">
        <v>468</v>
      </c>
      <c r="K60" s="12">
        <v>120</v>
      </c>
      <c r="L60" s="12">
        <v>60</v>
      </c>
      <c r="M60" s="30">
        <v>46</v>
      </c>
      <c r="N60" s="14"/>
      <c r="O60" s="13">
        <f>+N60*M60</f>
        <v>0</v>
      </c>
    </row>
    <row r="61" spans="2:15" s="11" customFormat="1" ht="45" customHeight="1" x14ac:dyDescent="0.25">
      <c r="B61" s="6" t="s">
        <v>147</v>
      </c>
      <c r="C61" s="7" t="s">
        <v>158</v>
      </c>
      <c r="D61" s="8" t="s">
        <v>41</v>
      </c>
      <c r="E61" s="8" t="s">
        <v>198</v>
      </c>
      <c r="F61" s="6" t="s">
        <v>13</v>
      </c>
      <c r="G61" s="8" t="s">
        <v>186</v>
      </c>
      <c r="H61" s="27" t="s">
        <v>25</v>
      </c>
      <c r="I61" s="9">
        <v>36</v>
      </c>
      <c r="J61" s="10" t="s">
        <v>468</v>
      </c>
      <c r="K61" s="12">
        <v>110</v>
      </c>
      <c r="L61" s="12">
        <v>55</v>
      </c>
      <c r="M61" s="30">
        <v>46</v>
      </c>
      <c r="N61" s="14"/>
      <c r="O61" s="13">
        <f>+N61*M61</f>
        <v>0</v>
      </c>
    </row>
    <row r="62" spans="2:15" s="11" customFormat="1" ht="45" customHeight="1" x14ac:dyDescent="0.25">
      <c r="B62" s="6" t="s">
        <v>147</v>
      </c>
      <c r="C62" s="7" t="s">
        <v>159</v>
      </c>
      <c r="D62" s="8" t="s">
        <v>199</v>
      </c>
      <c r="E62" s="8" t="s">
        <v>200</v>
      </c>
      <c r="F62" s="6" t="s">
        <v>13</v>
      </c>
      <c r="G62" s="8" t="s">
        <v>186</v>
      </c>
      <c r="H62" s="27" t="s">
        <v>25</v>
      </c>
      <c r="I62" s="9">
        <v>36</v>
      </c>
      <c r="J62" s="10" t="s">
        <v>468</v>
      </c>
      <c r="K62" s="12">
        <v>160</v>
      </c>
      <c r="L62" s="12">
        <v>80</v>
      </c>
      <c r="M62" s="30">
        <v>64</v>
      </c>
      <c r="N62" s="14"/>
      <c r="O62" s="13">
        <f>+N62*M62</f>
        <v>0</v>
      </c>
    </row>
    <row r="63" spans="2:15" s="11" customFormat="1" ht="45" customHeight="1" x14ac:dyDescent="0.25">
      <c r="B63" s="6" t="s">
        <v>147</v>
      </c>
      <c r="C63" s="7" t="s">
        <v>160</v>
      </c>
      <c r="D63" s="8" t="s">
        <v>41</v>
      </c>
      <c r="E63" s="8" t="s">
        <v>201</v>
      </c>
      <c r="F63" s="6" t="s">
        <v>20</v>
      </c>
      <c r="G63" s="8" t="s">
        <v>186</v>
      </c>
      <c r="H63" s="27">
        <v>6</v>
      </c>
      <c r="I63" s="9">
        <v>2</v>
      </c>
      <c r="J63" s="10" t="s">
        <v>468</v>
      </c>
      <c r="K63" s="12">
        <v>110</v>
      </c>
      <c r="L63" s="12">
        <v>55</v>
      </c>
      <c r="M63" s="30">
        <v>46</v>
      </c>
      <c r="N63" s="14"/>
      <c r="O63" s="13">
        <f>+N63*M63</f>
        <v>0</v>
      </c>
    </row>
    <row r="64" spans="2:15" s="11" customFormat="1" ht="45" customHeight="1" x14ac:dyDescent="0.25">
      <c r="B64" s="6" t="s">
        <v>147</v>
      </c>
      <c r="C64" s="7" t="s">
        <v>160</v>
      </c>
      <c r="D64" s="8" t="s">
        <v>41</v>
      </c>
      <c r="E64" s="8" t="s">
        <v>201</v>
      </c>
      <c r="F64" s="6" t="s">
        <v>20</v>
      </c>
      <c r="G64" s="8" t="s">
        <v>186</v>
      </c>
      <c r="H64" s="27" t="s">
        <v>141</v>
      </c>
      <c r="I64" s="9">
        <v>3</v>
      </c>
      <c r="J64" s="10" t="s">
        <v>468</v>
      </c>
      <c r="K64" s="12">
        <v>110</v>
      </c>
      <c r="L64" s="12">
        <v>55</v>
      </c>
      <c r="M64" s="30">
        <v>46</v>
      </c>
      <c r="N64" s="14"/>
      <c r="O64" s="13">
        <f>+N64*M64</f>
        <v>0</v>
      </c>
    </row>
    <row r="65" spans="2:15" s="11" customFormat="1" ht="45" customHeight="1" x14ac:dyDescent="0.25">
      <c r="B65" s="6" t="s">
        <v>147</v>
      </c>
      <c r="C65" s="7" t="s">
        <v>160</v>
      </c>
      <c r="D65" s="8" t="s">
        <v>41</v>
      </c>
      <c r="E65" s="8" t="s">
        <v>201</v>
      </c>
      <c r="F65" s="6" t="s">
        <v>20</v>
      </c>
      <c r="G65" s="8" t="s">
        <v>186</v>
      </c>
      <c r="H65" s="27">
        <v>7</v>
      </c>
      <c r="I65" s="9">
        <v>6</v>
      </c>
      <c r="J65" s="10" t="s">
        <v>468</v>
      </c>
      <c r="K65" s="12">
        <v>110</v>
      </c>
      <c r="L65" s="12">
        <v>55</v>
      </c>
      <c r="M65" s="30">
        <v>46</v>
      </c>
      <c r="N65" s="14"/>
      <c r="O65" s="13">
        <f>+N65*M65</f>
        <v>0</v>
      </c>
    </row>
    <row r="66" spans="2:15" s="11" customFormat="1" ht="45" customHeight="1" x14ac:dyDescent="0.25">
      <c r="B66" s="6" t="s">
        <v>147</v>
      </c>
      <c r="C66" s="7" t="s">
        <v>160</v>
      </c>
      <c r="D66" s="8" t="s">
        <v>41</v>
      </c>
      <c r="E66" s="8" t="s">
        <v>201</v>
      </c>
      <c r="F66" s="6" t="s">
        <v>20</v>
      </c>
      <c r="G66" s="8" t="s">
        <v>186</v>
      </c>
      <c r="H66" s="27" t="s">
        <v>142</v>
      </c>
      <c r="I66" s="9">
        <v>6</v>
      </c>
      <c r="J66" s="10" t="s">
        <v>468</v>
      </c>
      <c r="K66" s="12">
        <v>110</v>
      </c>
      <c r="L66" s="12">
        <v>55</v>
      </c>
      <c r="M66" s="30">
        <v>46</v>
      </c>
      <c r="N66" s="14"/>
      <c r="O66" s="13">
        <f>+N66*M66</f>
        <v>0</v>
      </c>
    </row>
    <row r="67" spans="2:15" s="11" customFormat="1" ht="45" customHeight="1" x14ac:dyDescent="0.25">
      <c r="B67" s="6" t="s">
        <v>147</v>
      </c>
      <c r="C67" s="7" t="s">
        <v>160</v>
      </c>
      <c r="D67" s="8" t="s">
        <v>41</v>
      </c>
      <c r="E67" s="8" t="s">
        <v>201</v>
      </c>
      <c r="F67" s="6" t="s">
        <v>20</v>
      </c>
      <c r="G67" s="8" t="s">
        <v>186</v>
      </c>
      <c r="H67" s="27">
        <v>8</v>
      </c>
      <c r="I67" s="9">
        <v>5</v>
      </c>
      <c r="J67" s="10" t="s">
        <v>468</v>
      </c>
      <c r="K67" s="12">
        <v>110</v>
      </c>
      <c r="L67" s="12">
        <v>55</v>
      </c>
      <c r="M67" s="30">
        <v>46</v>
      </c>
      <c r="N67" s="14"/>
      <c r="O67" s="13">
        <f>+N67*M67</f>
        <v>0</v>
      </c>
    </row>
    <row r="68" spans="2:15" s="11" customFormat="1" ht="45" customHeight="1" x14ac:dyDescent="0.25">
      <c r="B68" s="6" t="s">
        <v>147</v>
      </c>
      <c r="C68" s="7" t="s">
        <v>160</v>
      </c>
      <c r="D68" s="8" t="s">
        <v>41</v>
      </c>
      <c r="E68" s="8" t="s">
        <v>201</v>
      </c>
      <c r="F68" s="6" t="s">
        <v>20</v>
      </c>
      <c r="G68" s="8" t="s">
        <v>186</v>
      </c>
      <c r="H68" s="27" t="s">
        <v>143</v>
      </c>
      <c r="I68" s="9">
        <v>5</v>
      </c>
      <c r="J68" s="10" t="s">
        <v>468</v>
      </c>
      <c r="K68" s="12">
        <v>110</v>
      </c>
      <c r="L68" s="12">
        <v>55</v>
      </c>
      <c r="M68" s="30">
        <v>46</v>
      </c>
      <c r="N68" s="14"/>
      <c r="O68" s="13">
        <f>+N68*M68</f>
        <v>0</v>
      </c>
    </row>
    <row r="69" spans="2:15" s="11" customFormat="1" ht="45" customHeight="1" x14ac:dyDescent="0.25">
      <c r="B69" s="6" t="s">
        <v>147</v>
      </c>
      <c r="C69" s="7" t="s">
        <v>160</v>
      </c>
      <c r="D69" s="8" t="s">
        <v>41</v>
      </c>
      <c r="E69" s="8" t="s">
        <v>201</v>
      </c>
      <c r="F69" s="6" t="s">
        <v>20</v>
      </c>
      <c r="G69" s="8" t="s">
        <v>186</v>
      </c>
      <c r="H69" s="27">
        <v>9</v>
      </c>
      <c r="I69" s="9">
        <v>3</v>
      </c>
      <c r="J69" s="10" t="s">
        <v>468</v>
      </c>
      <c r="K69" s="12">
        <v>110</v>
      </c>
      <c r="L69" s="12">
        <v>55</v>
      </c>
      <c r="M69" s="30">
        <v>46</v>
      </c>
      <c r="N69" s="14"/>
      <c r="O69" s="13">
        <f>+N69*M69</f>
        <v>0</v>
      </c>
    </row>
    <row r="70" spans="2:15" s="11" customFormat="1" ht="45" customHeight="1" x14ac:dyDescent="0.25">
      <c r="B70" s="6" t="s">
        <v>148</v>
      </c>
      <c r="C70" s="7" t="s">
        <v>161</v>
      </c>
      <c r="D70" s="8" t="s">
        <v>202</v>
      </c>
      <c r="E70" s="8" t="s">
        <v>203</v>
      </c>
      <c r="F70" s="6" t="s">
        <v>20</v>
      </c>
      <c r="G70" s="8" t="s">
        <v>186</v>
      </c>
      <c r="H70" s="27">
        <v>6</v>
      </c>
      <c r="I70" s="9">
        <v>3</v>
      </c>
      <c r="J70" s="10" t="s">
        <v>468</v>
      </c>
      <c r="K70" s="12">
        <v>130</v>
      </c>
      <c r="L70" s="12">
        <v>65</v>
      </c>
      <c r="M70" s="30">
        <v>50</v>
      </c>
      <c r="N70" s="14"/>
      <c r="O70" s="13">
        <f>+N70*M70</f>
        <v>0</v>
      </c>
    </row>
    <row r="71" spans="2:15" s="11" customFormat="1" ht="45" customHeight="1" x14ac:dyDescent="0.25">
      <c r="B71" s="6" t="s">
        <v>148</v>
      </c>
      <c r="C71" s="7" t="s">
        <v>161</v>
      </c>
      <c r="D71" s="8" t="s">
        <v>202</v>
      </c>
      <c r="E71" s="8" t="s">
        <v>203</v>
      </c>
      <c r="F71" s="6" t="s">
        <v>20</v>
      </c>
      <c r="G71" s="8" t="s">
        <v>186</v>
      </c>
      <c r="H71" s="27" t="s">
        <v>141</v>
      </c>
      <c r="I71" s="9">
        <v>3</v>
      </c>
      <c r="J71" s="10" t="s">
        <v>468</v>
      </c>
      <c r="K71" s="12">
        <v>130</v>
      </c>
      <c r="L71" s="12">
        <v>65</v>
      </c>
      <c r="M71" s="30">
        <v>50</v>
      </c>
      <c r="N71" s="14"/>
      <c r="O71" s="13">
        <f>+N71*M71</f>
        <v>0</v>
      </c>
    </row>
    <row r="72" spans="2:15" s="11" customFormat="1" ht="45" customHeight="1" x14ac:dyDescent="0.25">
      <c r="B72" s="6" t="s">
        <v>148</v>
      </c>
      <c r="C72" s="7" t="s">
        <v>161</v>
      </c>
      <c r="D72" s="8" t="s">
        <v>202</v>
      </c>
      <c r="E72" s="8" t="s">
        <v>203</v>
      </c>
      <c r="F72" s="6" t="s">
        <v>20</v>
      </c>
      <c r="G72" s="8" t="s">
        <v>186</v>
      </c>
      <c r="H72" s="27">
        <v>7</v>
      </c>
      <c r="I72" s="9">
        <v>5</v>
      </c>
      <c r="J72" s="10" t="s">
        <v>468</v>
      </c>
      <c r="K72" s="12">
        <v>130</v>
      </c>
      <c r="L72" s="12">
        <v>65</v>
      </c>
      <c r="M72" s="30">
        <v>50</v>
      </c>
      <c r="N72" s="14"/>
      <c r="O72" s="13">
        <f>+N72*M72</f>
        <v>0</v>
      </c>
    </row>
    <row r="73" spans="2:15" s="11" customFormat="1" ht="45" customHeight="1" x14ac:dyDescent="0.25">
      <c r="B73" s="6" t="s">
        <v>148</v>
      </c>
      <c r="C73" s="7" t="s">
        <v>161</v>
      </c>
      <c r="D73" s="8" t="s">
        <v>202</v>
      </c>
      <c r="E73" s="8" t="s">
        <v>203</v>
      </c>
      <c r="F73" s="6" t="s">
        <v>20</v>
      </c>
      <c r="G73" s="8" t="s">
        <v>186</v>
      </c>
      <c r="H73" s="27" t="s">
        <v>142</v>
      </c>
      <c r="I73" s="9">
        <v>5</v>
      </c>
      <c r="J73" s="10" t="s">
        <v>468</v>
      </c>
      <c r="K73" s="12">
        <v>130</v>
      </c>
      <c r="L73" s="12">
        <v>65</v>
      </c>
      <c r="M73" s="30">
        <v>50</v>
      </c>
      <c r="N73" s="14"/>
      <c r="O73" s="13">
        <f>+N73*M73</f>
        <v>0</v>
      </c>
    </row>
    <row r="74" spans="2:15" s="11" customFormat="1" ht="45" customHeight="1" x14ac:dyDescent="0.25">
      <c r="B74" s="6" t="s">
        <v>148</v>
      </c>
      <c r="C74" s="7" t="s">
        <v>161</v>
      </c>
      <c r="D74" s="8" t="s">
        <v>202</v>
      </c>
      <c r="E74" s="8" t="s">
        <v>203</v>
      </c>
      <c r="F74" s="6" t="s">
        <v>20</v>
      </c>
      <c r="G74" s="8" t="s">
        <v>186</v>
      </c>
      <c r="H74" s="27">
        <v>8</v>
      </c>
      <c r="I74" s="9">
        <v>5</v>
      </c>
      <c r="J74" s="10" t="s">
        <v>468</v>
      </c>
      <c r="K74" s="12">
        <v>130</v>
      </c>
      <c r="L74" s="12">
        <v>65</v>
      </c>
      <c r="M74" s="30">
        <v>50</v>
      </c>
      <c r="N74" s="14"/>
      <c r="O74" s="13">
        <f>+N74*M74</f>
        <v>0</v>
      </c>
    </row>
    <row r="75" spans="2:15" s="11" customFormat="1" ht="45" customHeight="1" x14ac:dyDescent="0.25">
      <c r="B75" s="6" t="s">
        <v>148</v>
      </c>
      <c r="C75" s="7" t="s">
        <v>161</v>
      </c>
      <c r="D75" s="8" t="s">
        <v>202</v>
      </c>
      <c r="E75" s="8" t="s">
        <v>203</v>
      </c>
      <c r="F75" s="6" t="s">
        <v>20</v>
      </c>
      <c r="G75" s="8" t="s">
        <v>186</v>
      </c>
      <c r="H75" s="27" t="s">
        <v>143</v>
      </c>
      <c r="I75" s="9">
        <v>5</v>
      </c>
      <c r="J75" s="10" t="s">
        <v>468</v>
      </c>
      <c r="K75" s="12">
        <v>130</v>
      </c>
      <c r="L75" s="12">
        <v>65</v>
      </c>
      <c r="M75" s="30">
        <v>50</v>
      </c>
      <c r="N75" s="14"/>
      <c r="O75" s="13">
        <f>+N75*M75</f>
        <v>0</v>
      </c>
    </row>
    <row r="76" spans="2:15" s="11" customFormat="1" ht="45" customHeight="1" x14ac:dyDescent="0.25">
      <c r="B76" s="6" t="s">
        <v>148</v>
      </c>
      <c r="C76" s="7" t="s">
        <v>161</v>
      </c>
      <c r="D76" s="8" t="s">
        <v>202</v>
      </c>
      <c r="E76" s="8" t="s">
        <v>203</v>
      </c>
      <c r="F76" s="6" t="s">
        <v>20</v>
      </c>
      <c r="G76" s="8" t="s">
        <v>186</v>
      </c>
      <c r="H76" s="27">
        <v>9</v>
      </c>
      <c r="I76" s="9">
        <v>3</v>
      </c>
      <c r="J76" s="10" t="s">
        <v>468</v>
      </c>
      <c r="K76" s="12">
        <v>130</v>
      </c>
      <c r="L76" s="12">
        <v>65</v>
      </c>
      <c r="M76" s="30">
        <v>50</v>
      </c>
      <c r="N76" s="14"/>
      <c r="O76" s="13">
        <f>+N76*M76</f>
        <v>0</v>
      </c>
    </row>
    <row r="77" spans="2:15" s="11" customFormat="1" ht="45" customHeight="1" x14ac:dyDescent="0.25">
      <c r="B77" s="6" t="s">
        <v>148</v>
      </c>
      <c r="C77" s="7" t="s">
        <v>161</v>
      </c>
      <c r="D77" s="8" t="s">
        <v>202</v>
      </c>
      <c r="E77" s="8" t="s">
        <v>203</v>
      </c>
      <c r="F77" s="6" t="s">
        <v>20</v>
      </c>
      <c r="G77" s="8" t="s">
        <v>186</v>
      </c>
      <c r="H77" s="27" t="s">
        <v>144</v>
      </c>
      <c r="I77" s="9">
        <v>2</v>
      </c>
      <c r="J77" s="10" t="s">
        <v>468</v>
      </c>
      <c r="K77" s="12">
        <v>130</v>
      </c>
      <c r="L77" s="12">
        <v>65</v>
      </c>
      <c r="M77" s="30">
        <v>50</v>
      </c>
      <c r="N77" s="14"/>
      <c r="O77" s="13">
        <f>+N77*M77</f>
        <v>0</v>
      </c>
    </row>
    <row r="78" spans="2:15" s="11" customFormat="1" ht="45" customHeight="1" x14ac:dyDescent="0.25">
      <c r="B78" s="6" t="s">
        <v>148</v>
      </c>
      <c r="C78" s="7" t="s">
        <v>162</v>
      </c>
      <c r="D78" s="8" t="s">
        <v>202</v>
      </c>
      <c r="E78" s="8" t="s">
        <v>204</v>
      </c>
      <c r="F78" s="6" t="s">
        <v>20</v>
      </c>
      <c r="G78" s="8" t="s">
        <v>186</v>
      </c>
      <c r="H78" s="27" t="s">
        <v>141</v>
      </c>
      <c r="I78" s="9">
        <v>3</v>
      </c>
      <c r="J78" s="10" t="s">
        <v>468</v>
      </c>
      <c r="K78" s="12">
        <v>130</v>
      </c>
      <c r="L78" s="12">
        <v>65</v>
      </c>
      <c r="M78" s="30">
        <v>50</v>
      </c>
      <c r="N78" s="14"/>
      <c r="O78" s="13">
        <f>+N78*M78</f>
        <v>0</v>
      </c>
    </row>
    <row r="79" spans="2:15" s="11" customFormat="1" ht="45" customHeight="1" x14ac:dyDescent="0.25">
      <c r="B79" s="6" t="s">
        <v>148</v>
      </c>
      <c r="C79" s="7" t="s">
        <v>162</v>
      </c>
      <c r="D79" s="8" t="s">
        <v>202</v>
      </c>
      <c r="E79" s="8" t="s">
        <v>204</v>
      </c>
      <c r="F79" s="6" t="s">
        <v>20</v>
      </c>
      <c r="G79" s="8" t="s">
        <v>186</v>
      </c>
      <c r="H79" s="27">
        <v>7</v>
      </c>
      <c r="I79" s="9">
        <v>3</v>
      </c>
      <c r="J79" s="10" t="s">
        <v>468</v>
      </c>
      <c r="K79" s="12">
        <v>130</v>
      </c>
      <c r="L79" s="12">
        <v>65</v>
      </c>
      <c r="M79" s="30">
        <v>50</v>
      </c>
      <c r="N79" s="14"/>
      <c r="O79" s="13">
        <f>+N79*M79</f>
        <v>0</v>
      </c>
    </row>
    <row r="80" spans="2:15" s="11" customFormat="1" ht="45" customHeight="1" x14ac:dyDescent="0.25">
      <c r="B80" s="6" t="s">
        <v>148</v>
      </c>
      <c r="C80" s="7" t="s">
        <v>162</v>
      </c>
      <c r="D80" s="8" t="s">
        <v>202</v>
      </c>
      <c r="E80" s="8" t="s">
        <v>204</v>
      </c>
      <c r="F80" s="6" t="s">
        <v>20</v>
      </c>
      <c r="G80" s="8" t="s">
        <v>186</v>
      </c>
      <c r="H80" s="27" t="s">
        <v>142</v>
      </c>
      <c r="I80" s="9">
        <v>5</v>
      </c>
      <c r="J80" s="10" t="s">
        <v>468</v>
      </c>
      <c r="K80" s="12">
        <v>130</v>
      </c>
      <c r="L80" s="12">
        <v>65</v>
      </c>
      <c r="M80" s="30">
        <v>50</v>
      </c>
      <c r="N80" s="14"/>
      <c r="O80" s="13">
        <f>+N80*M80</f>
        <v>0</v>
      </c>
    </row>
    <row r="81" spans="2:15" s="11" customFormat="1" ht="45" customHeight="1" x14ac:dyDescent="0.25">
      <c r="B81" s="6" t="s">
        <v>148</v>
      </c>
      <c r="C81" s="7" t="s">
        <v>162</v>
      </c>
      <c r="D81" s="8" t="s">
        <v>202</v>
      </c>
      <c r="E81" s="8" t="s">
        <v>204</v>
      </c>
      <c r="F81" s="6" t="s">
        <v>20</v>
      </c>
      <c r="G81" s="8" t="s">
        <v>186</v>
      </c>
      <c r="H81" s="27">
        <v>8</v>
      </c>
      <c r="I81" s="9">
        <v>5</v>
      </c>
      <c r="J81" s="10" t="s">
        <v>468</v>
      </c>
      <c r="K81" s="12">
        <v>130</v>
      </c>
      <c r="L81" s="12">
        <v>65</v>
      </c>
      <c r="M81" s="30">
        <v>50</v>
      </c>
      <c r="N81" s="14"/>
      <c r="O81" s="13">
        <f>+N81*M81</f>
        <v>0</v>
      </c>
    </row>
    <row r="82" spans="2:15" s="11" customFormat="1" ht="45" customHeight="1" x14ac:dyDescent="0.25">
      <c r="B82" s="6" t="s">
        <v>148</v>
      </c>
      <c r="C82" s="7" t="s">
        <v>162</v>
      </c>
      <c r="D82" s="8" t="s">
        <v>202</v>
      </c>
      <c r="E82" s="8" t="s">
        <v>204</v>
      </c>
      <c r="F82" s="6" t="s">
        <v>20</v>
      </c>
      <c r="G82" s="8" t="s">
        <v>186</v>
      </c>
      <c r="H82" s="27" t="s">
        <v>143</v>
      </c>
      <c r="I82" s="9">
        <v>5</v>
      </c>
      <c r="J82" s="10" t="s">
        <v>468</v>
      </c>
      <c r="K82" s="12">
        <v>130</v>
      </c>
      <c r="L82" s="12">
        <v>65</v>
      </c>
      <c r="M82" s="30">
        <v>50</v>
      </c>
      <c r="N82" s="14"/>
      <c r="O82" s="13">
        <f>+N82*M82</f>
        <v>0</v>
      </c>
    </row>
    <row r="83" spans="2:15" s="11" customFormat="1" ht="45" customHeight="1" x14ac:dyDescent="0.25">
      <c r="B83" s="6" t="s">
        <v>148</v>
      </c>
      <c r="C83" s="7" t="s">
        <v>162</v>
      </c>
      <c r="D83" s="8" t="s">
        <v>202</v>
      </c>
      <c r="E83" s="8" t="s">
        <v>204</v>
      </c>
      <c r="F83" s="6" t="s">
        <v>20</v>
      </c>
      <c r="G83" s="8" t="s">
        <v>186</v>
      </c>
      <c r="H83" s="27">
        <v>9</v>
      </c>
      <c r="I83" s="9">
        <v>5</v>
      </c>
      <c r="J83" s="10" t="s">
        <v>468</v>
      </c>
      <c r="K83" s="12">
        <v>130</v>
      </c>
      <c r="L83" s="12">
        <v>65</v>
      </c>
      <c r="M83" s="30">
        <v>50</v>
      </c>
      <c r="N83" s="14"/>
      <c r="O83" s="13">
        <f>+N83*M83</f>
        <v>0</v>
      </c>
    </row>
    <row r="84" spans="2:15" s="11" customFormat="1" ht="45" customHeight="1" x14ac:dyDescent="0.25">
      <c r="B84" s="6" t="s">
        <v>148</v>
      </c>
      <c r="C84" s="7" t="s">
        <v>162</v>
      </c>
      <c r="D84" s="8" t="s">
        <v>202</v>
      </c>
      <c r="E84" s="8" t="s">
        <v>204</v>
      </c>
      <c r="F84" s="6" t="s">
        <v>20</v>
      </c>
      <c r="G84" s="8" t="s">
        <v>186</v>
      </c>
      <c r="H84" s="27" t="s">
        <v>144</v>
      </c>
      <c r="I84" s="9">
        <v>3</v>
      </c>
      <c r="J84" s="10" t="s">
        <v>468</v>
      </c>
      <c r="K84" s="12">
        <v>130</v>
      </c>
      <c r="L84" s="12">
        <v>65</v>
      </c>
      <c r="M84" s="30">
        <v>50</v>
      </c>
      <c r="N84" s="14"/>
      <c r="O84" s="13">
        <f>+N84*M84</f>
        <v>0</v>
      </c>
    </row>
    <row r="85" spans="2:15" s="11" customFormat="1" ht="45" customHeight="1" x14ac:dyDescent="0.25">
      <c r="B85" s="6" t="s">
        <v>148</v>
      </c>
      <c r="C85" s="7" t="s">
        <v>162</v>
      </c>
      <c r="D85" s="8" t="s">
        <v>202</v>
      </c>
      <c r="E85" s="8" t="s">
        <v>204</v>
      </c>
      <c r="F85" s="6" t="s">
        <v>20</v>
      </c>
      <c r="G85" s="8" t="s">
        <v>186</v>
      </c>
      <c r="H85" s="27">
        <v>10</v>
      </c>
      <c r="I85" s="9">
        <v>2</v>
      </c>
      <c r="J85" s="10" t="s">
        <v>468</v>
      </c>
      <c r="K85" s="12">
        <v>130</v>
      </c>
      <c r="L85" s="12">
        <v>65</v>
      </c>
      <c r="M85" s="30">
        <v>50</v>
      </c>
      <c r="N85" s="14"/>
      <c r="O85" s="13">
        <f>+N85*M85</f>
        <v>0</v>
      </c>
    </row>
    <row r="86" spans="2:15" s="11" customFormat="1" ht="45" customHeight="1" x14ac:dyDescent="0.25">
      <c r="B86" s="6" t="s">
        <v>147</v>
      </c>
      <c r="C86" s="7" t="s">
        <v>163</v>
      </c>
      <c r="D86" s="8" t="s">
        <v>202</v>
      </c>
      <c r="E86" s="8" t="s">
        <v>205</v>
      </c>
      <c r="F86" s="6" t="s">
        <v>20</v>
      </c>
      <c r="G86" s="8" t="s">
        <v>186</v>
      </c>
      <c r="H86" s="27">
        <v>6</v>
      </c>
      <c r="I86" s="9">
        <v>3</v>
      </c>
      <c r="J86" s="10" t="s">
        <v>468</v>
      </c>
      <c r="K86" s="12">
        <v>130</v>
      </c>
      <c r="L86" s="12">
        <v>65</v>
      </c>
      <c r="M86" s="30">
        <v>53</v>
      </c>
      <c r="N86" s="14"/>
      <c r="O86" s="13">
        <f>+N86*M86</f>
        <v>0</v>
      </c>
    </row>
    <row r="87" spans="2:15" s="11" customFormat="1" ht="45" customHeight="1" x14ac:dyDescent="0.25">
      <c r="B87" s="6" t="s">
        <v>147</v>
      </c>
      <c r="C87" s="7" t="s">
        <v>163</v>
      </c>
      <c r="D87" s="8" t="s">
        <v>202</v>
      </c>
      <c r="E87" s="8" t="s">
        <v>205</v>
      </c>
      <c r="F87" s="6" t="s">
        <v>20</v>
      </c>
      <c r="G87" s="8" t="s">
        <v>186</v>
      </c>
      <c r="H87" s="27" t="s">
        <v>141</v>
      </c>
      <c r="I87" s="9">
        <v>3</v>
      </c>
      <c r="J87" s="10" t="s">
        <v>468</v>
      </c>
      <c r="K87" s="12">
        <v>130</v>
      </c>
      <c r="L87" s="12">
        <v>65</v>
      </c>
      <c r="M87" s="30">
        <v>53</v>
      </c>
      <c r="N87" s="14"/>
      <c r="O87" s="13">
        <f>+N87*M87</f>
        <v>0</v>
      </c>
    </row>
    <row r="88" spans="2:15" s="11" customFormat="1" ht="45" customHeight="1" x14ac:dyDescent="0.25">
      <c r="B88" s="6" t="s">
        <v>147</v>
      </c>
      <c r="C88" s="7" t="s">
        <v>163</v>
      </c>
      <c r="D88" s="8" t="s">
        <v>202</v>
      </c>
      <c r="E88" s="8" t="s">
        <v>205</v>
      </c>
      <c r="F88" s="6" t="s">
        <v>20</v>
      </c>
      <c r="G88" s="8" t="s">
        <v>186</v>
      </c>
      <c r="H88" s="27">
        <v>7</v>
      </c>
      <c r="I88" s="9">
        <v>5</v>
      </c>
      <c r="J88" s="10" t="s">
        <v>468</v>
      </c>
      <c r="K88" s="12">
        <v>130</v>
      </c>
      <c r="L88" s="12">
        <v>65</v>
      </c>
      <c r="M88" s="30">
        <v>53</v>
      </c>
      <c r="N88" s="14"/>
      <c r="O88" s="13">
        <f>+N88*M88</f>
        <v>0</v>
      </c>
    </row>
    <row r="89" spans="2:15" s="11" customFormat="1" ht="45" customHeight="1" x14ac:dyDescent="0.25">
      <c r="B89" s="6" t="s">
        <v>147</v>
      </c>
      <c r="C89" s="7" t="s">
        <v>163</v>
      </c>
      <c r="D89" s="8" t="s">
        <v>202</v>
      </c>
      <c r="E89" s="8" t="s">
        <v>205</v>
      </c>
      <c r="F89" s="6" t="s">
        <v>20</v>
      </c>
      <c r="G89" s="8" t="s">
        <v>186</v>
      </c>
      <c r="H89" s="27" t="s">
        <v>142</v>
      </c>
      <c r="I89" s="9">
        <v>5</v>
      </c>
      <c r="J89" s="10" t="s">
        <v>468</v>
      </c>
      <c r="K89" s="12">
        <v>130</v>
      </c>
      <c r="L89" s="12">
        <v>65</v>
      </c>
      <c r="M89" s="30">
        <v>53</v>
      </c>
      <c r="N89" s="14"/>
      <c r="O89" s="13">
        <f>+N89*M89</f>
        <v>0</v>
      </c>
    </row>
    <row r="90" spans="2:15" s="11" customFormat="1" ht="45" customHeight="1" x14ac:dyDescent="0.25">
      <c r="B90" s="6" t="s">
        <v>147</v>
      </c>
      <c r="C90" s="7" t="s">
        <v>163</v>
      </c>
      <c r="D90" s="8" t="s">
        <v>202</v>
      </c>
      <c r="E90" s="8" t="s">
        <v>205</v>
      </c>
      <c r="F90" s="6" t="s">
        <v>20</v>
      </c>
      <c r="G90" s="8" t="s">
        <v>186</v>
      </c>
      <c r="H90" s="27">
        <v>8</v>
      </c>
      <c r="I90" s="9">
        <v>5</v>
      </c>
      <c r="J90" s="10" t="s">
        <v>468</v>
      </c>
      <c r="K90" s="12">
        <v>130</v>
      </c>
      <c r="L90" s="12">
        <v>65</v>
      </c>
      <c r="M90" s="30">
        <v>53</v>
      </c>
      <c r="N90" s="14"/>
      <c r="O90" s="13">
        <f>+N90*M90</f>
        <v>0</v>
      </c>
    </row>
    <row r="91" spans="2:15" s="11" customFormat="1" ht="45" customHeight="1" x14ac:dyDescent="0.25">
      <c r="B91" s="6" t="s">
        <v>147</v>
      </c>
      <c r="C91" s="7" t="s">
        <v>163</v>
      </c>
      <c r="D91" s="8" t="s">
        <v>202</v>
      </c>
      <c r="E91" s="8" t="s">
        <v>205</v>
      </c>
      <c r="F91" s="6" t="s">
        <v>20</v>
      </c>
      <c r="G91" s="8" t="s">
        <v>186</v>
      </c>
      <c r="H91" s="27" t="s">
        <v>143</v>
      </c>
      <c r="I91" s="9">
        <v>5</v>
      </c>
      <c r="J91" s="10" t="s">
        <v>468</v>
      </c>
      <c r="K91" s="12">
        <v>130</v>
      </c>
      <c r="L91" s="12">
        <v>65</v>
      </c>
      <c r="M91" s="30">
        <v>53</v>
      </c>
      <c r="N91" s="14"/>
      <c r="O91" s="13">
        <f>+N91*M91</f>
        <v>0</v>
      </c>
    </row>
    <row r="92" spans="2:15" s="11" customFormat="1" ht="45" customHeight="1" x14ac:dyDescent="0.25">
      <c r="B92" s="6" t="s">
        <v>147</v>
      </c>
      <c r="C92" s="7" t="s">
        <v>163</v>
      </c>
      <c r="D92" s="8" t="s">
        <v>202</v>
      </c>
      <c r="E92" s="8" t="s">
        <v>205</v>
      </c>
      <c r="F92" s="6" t="s">
        <v>20</v>
      </c>
      <c r="G92" s="8" t="s">
        <v>186</v>
      </c>
      <c r="H92" s="27">
        <v>9</v>
      </c>
      <c r="I92" s="9">
        <v>3</v>
      </c>
      <c r="J92" s="10" t="s">
        <v>468</v>
      </c>
      <c r="K92" s="12">
        <v>130</v>
      </c>
      <c r="L92" s="12">
        <v>65</v>
      </c>
      <c r="M92" s="30">
        <v>53</v>
      </c>
      <c r="N92" s="14"/>
      <c r="O92" s="13">
        <f>+N92*M92</f>
        <v>0</v>
      </c>
    </row>
    <row r="93" spans="2:15" s="11" customFormat="1" ht="45" customHeight="1" x14ac:dyDescent="0.25">
      <c r="B93" s="6" t="s">
        <v>147</v>
      </c>
      <c r="C93" s="7" t="s">
        <v>163</v>
      </c>
      <c r="D93" s="8" t="s">
        <v>202</v>
      </c>
      <c r="E93" s="8" t="s">
        <v>205</v>
      </c>
      <c r="F93" s="6" t="s">
        <v>20</v>
      </c>
      <c r="G93" s="8" t="s">
        <v>186</v>
      </c>
      <c r="H93" s="27" t="s">
        <v>144</v>
      </c>
      <c r="I93" s="9">
        <v>2</v>
      </c>
      <c r="J93" s="10" t="s">
        <v>468</v>
      </c>
      <c r="K93" s="12">
        <v>130</v>
      </c>
      <c r="L93" s="12">
        <v>65</v>
      </c>
      <c r="M93" s="30">
        <v>53</v>
      </c>
      <c r="N93" s="14"/>
      <c r="O93" s="13">
        <f>+N93*M93</f>
        <v>0</v>
      </c>
    </row>
    <row r="94" spans="2:15" s="11" customFormat="1" ht="45" customHeight="1" x14ac:dyDescent="0.25">
      <c r="B94" s="6" t="s">
        <v>147</v>
      </c>
      <c r="C94" s="7" t="s">
        <v>163</v>
      </c>
      <c r="D94" s="8" t="s">
        <v>202</v>
      </c>
      <c r="E94" s="8" t="s">
        <v>205</v>
      </c>
      <c r="F94" s="6" t="s">
        <v>20</v>
      </c>
      <c r="G94" s="8" t="s">
        <v>186</v>
      </c>
      <c r="H94" s="27">
        <v>10</v>
      </c>
      <c r="I94" s="9">
        <v>1</v>
      </c>
      <c r="J94" s="10" t="s">
        <v>468</v>
      </c>
      <c r="K94" s="12">
        <v>130</v>
      </c>
      <c r="L94" s="12">
        <v>65</v>
      </c>
      <c r="M94" s="30">
        <v>53</v>
      </c>
      <c r="N94" s="14"/>
      <c r="O94" s="13">
        <f>+N94*M94</f>
        <v>0</v>
      </c>
    </row>
    <row r="95" spans="2:15" s="11" customFormat="1" ht="45" customHeight="1" x14ac:dyDescent="0.25">
      <c r="B95" s="6" t="s">
        <v>147</v>
      </c>
      <c r="C95" s="7" t="s">
        <v>163</v>
      </c>
      <c r="D95" s="8" t="s">
        <v>202</v>
      </c>
      <c r="E95" s="8" t="s">
        <v>205</v>
      </c>
      <c r="F95" s="6" t="s">
        <v>20</v>
      </c>
      <c r="G95" s="8" t="s">
        <v>186</v>
      </c>
      <c r="H95" s="27">
        <v>11</v>
      </c>
      <c r="I95" s="9">
        <v>1</v>
      </c>
      <c r="J95" s="10" t="s">
        <v>468</v>
      </c>
      <c r="K95" s="12">
        <v>130</v>
      </c>
      <c r="L95" s="12">
        <v>65</v>
      </c>
      <c r="M95" s="30">
        <v>53</v>
      </c>
      <c r="N95" s="14"/>
      <c r="O95" s="13">
        <f>+N95*M95</f>
        <v>0</v>
      </c>
    </row>
    <row r="96" spans="2:15" s="11" customFormat="1" ht="45" customHeight="1" x14ac:dyDescent="0.25">
      <c r="B96" s="6" t="s">
        <v>148</v>
      </c>
      <c r="C96" s="7" t="s">
        <v>164</v>
      </c>
      <c r="D96" s="8" t="s">
        <v>202</v>
      </c>
      <c r="E96" s="8" t="s">
        <v>196</v>
      </c>
      <c r="F96" s="6" t="s">
        <v>13</v>
      </c>
      <c r="G96" s="8" t="s">
        <v>186</v>
      </c>
      <c r="H96" s="27">
        <v>8</v>
      </c>
      <c r="I96" s="9">
        <v>2</v>
      </c>
      <c r="J96" s="10" t="s">
        <v>468</v>
      </c>
      <c r="K96" s="12">
        <v>130</v>
      </c>
      <c r="L96" s="12">
        <v>65</v>
      </c>
      <c r="M96" s="30">
        <v>50</v>
      </c>
      <c r="N96" s="14"/>
      <c r="O96" s="13">
        <f>+N96*M96</f>
        <v>0</v>
      </c>
    </row>
    <row r="97" spans="2:15" s="11" customFormat="1" ht="45" customHeight="1" x14ac:dyDescent="0.25">
      <c r="B97" s="6" t="s">
        <v>148</v>
      </c>
      <c r="C97" s="7" t="s">
        <v>164</v>
      </c>
      <c r="D97" s="8" t="s">
        <v>202</v>
      </c>
      <c r="E97" s="8" t="s">
        <v>196</v>
      </c>
      <c r="F97" s="6" t="s">
        <v>13</v>
      </c>
      <c r="G97" s="8" t="s">
        <v>186</v>
      </c>
      <c r="H97" s="27" t="s">
        <v>143</v>
      </c>
      <c r="I97" s="9">
        <v>4</v>
      </c>
      <c r="J97" s="10" t="s">
        <v>468</v>
      </c>
      <c r="K97" s="12">
        <v>130</v>
      </c>
      <c r="L97" s="12">
        <v>65</v>
      </c>
      <c r="M97" s="30">
        <v>50</v>
      </c>
      <c r="N97" s="14"/>
      <c r="O97" s="13">
        <f>+N97*M97</f>
        <v>0</v>
      </c>
    </row>
    <row r="98" spans="2:15" s="11" customFormat="1" ht="45" customHeight="1" x14ac:dyDescent="0.25">
      <c r="B98" s="6" t="s">
        <v>148</v>
      </c>
      <c r="C98" s="7" t="s">
        <v>164</v>
      </c>
      <c r="D98" s="8" t="s">
        <v>202</v>
      </c>
      <c r="E98" s="8" t="s">
        <v>196</v>
      </c>
      <c r="F98" s="6" t="s">
        <v>13</v>
      </c>
      <c r="G98" s="8" t="s">
        <v>186</v>
      </c>
      <c r="H98" s="27">
        <v>9</v>
      </c>
      <c r="I98" s="9">
        <v>5</v>
      </c>
      <c r="J98" s="10" t="s">
        <v>468</v>
      </c>
      <c r="K98" s="12">
        <v>130</v>
      </c>
      <c r="L98" s="12">
        <v>65</v>
      </c>
      <c r="M98" s="30">
        <v>50</v>
      </c>
      <c r="N98" s="14"/>
      <c r="O98" s="13">
        <f>+N98*M98</f>
        <v>0</v>
      </c>
    </row>
    <row r="99" spans="2:15" s="11" customFormat="1" ht="45" customHeight="1" x14ac:dyDescent="0.25">
      <c r="B99" s="6" t="s">
        <v>148</v>
      </c>
      <c r="C99" s="7" t="s">
        <v>164</v>
      </c>
      <c r="D99" s="8" t="s">
        <v>202</v>
      </c>
      <c r="E99" s="8" t="s">
        <v>196</v>
      </c>
      <c r="F99" s="6" t="s">
        <v>13</v>
      </c>
      <c r="G99" s="8" t="s">
        <v>186</v>
      </c>
      <c r="H99" s="27" t="s">
        <v>144</v>
      </c>
      <c r="I99" s="9">
        <v>5</v>
      </c>
      <c r="J99" s="10" t="s">
        <v>468</v>
      </c>
      <c r="K99" s="12">
        <v>130</v>
      </c>
      <c r="L99" s="12">
        <v>65</v>
      </c>
      <c r="M99" s="30">
        <v>50</v>
      </c>
      <c r="N99" s="14"/>
      <c r="O99" s="13">
        <f>+N99*M99</f>
        <v>0</v>
      </c>
    </row>
    <row r="100" spans="2:15" s="11" customFormat="1" ht="45" customHeight="1" x14ac:dyDescent="0.25">
      <c r="B100" s="6" t="s">
        <v>148</v>
      </c>
      <c r="C100" s="7" t="s">
        <v>164</v>
      </c>
      <c r="D100" s="8" t="s">
        <v>202</v>
      </c>
      <c r="E100" s="8" t="s">
        <v>196</v>
      </c>
      <c r="F100" s="6" t="s">
        <v>13</v>
      </c>
      <c r="G100" s="8" t="s">
        <v>186</v>
      </c>
      <c r="H100" s="27">
        <v>10</v>
      </c>
      <c r="I100" s="9">
        <v>5</v>
      </c>
      <c r="J100" s="10" t="s">
        <v>468</v>
      </c>
      <c r="K100" s="12">
        <v>130</v>
      </c>
      <c r="L100" s="12">
        <v>65</v>
      </c>
      <c r="M100" s="30">
        <v>50</v>
      </c>
      <c r="N100" s="14"/>
      <c r="O100" s="13">
        <f>+N100*M100</f>
        <v>0</v>
      </c>
    </row>
    <row r="101" spans="2:15" s="11" customFormat="1" ht="45" customHeight="1" x14ac:dyDescent="0.25">
      <c r="B101" s="6" t="s">
        <v>148</v>
      </c>
      <c r="C101" s="7" t="s">
        <v>164</v>
      </c>
      <c r="D101" s="8" t="s">
        <v>202</v>
      </c>
      <c r="E101" s="8" t="s">
        <v>196</v>
      </c>
      <c r="F101" s="6" t="s">
        <v>13</v>
      </c>
      <c r="G101" s="8" t="s">
        <v>186</v>
      </c>
      <c r="H101" s="27" t="s">
        <v>145</v>
      </c>
      <c r="I101" s="9">
        <v>5</v>
      </c>
      <c r="J101" s="10" t="s">
        <v>468</v>
      </c>
      <c r="K101" s="12">
        <v>130</v>
      </c>
      <c r="L101" s="12">
        <v>65</v>
      </c>
      <c r="M101" s="30">
        <v>50</v>
      </c>
      <c r="N101" s="14"/>
      <c r="O101" s="13">
        <f>+N101*M101</f>
        <v>0</v>
      </c>
    </row>
    <row r="102" spans="2:15" s="11" customFormat="1" ht="45" customHeight="1" x14ac:dyDescent="0.25">
      <c r="B102" s="6" t="s">
        <v>148</v>
      </c>
      <c r="C102" s="7" t="s">
        <v>164</v>
      </c>
      <c r="D102" s="8" t="s">
        <v>202</v>
      </c>
      <c r="E102" s="8" t="s">
        <v>196</v>
      </c>
      <c r="F102" s="6" t="s">
        <v>13</v>
      </c>
      <c r="G102" s="8" t="s">
        <v>186</v>
      </c>
      <c r="H102" s="27">
        <v>11</v>
      </c>
      <c r="I102" s="9">
        <v>4</v>
      </c>
      <c r="J102" s="10" t="s">
        <v>468</v>
      </c>
      <c r="K102" s="12">
        <v>130</v>
      </c>
      <c r="L102" s="12">
        <v>65</v>
      </c>
      <c r="M102" s="30">
        <v>50</v>
      </c>
      <c r="N102" s="14"/>
      <c r="O102" s="13">
        <f>+N102*M102</f>
        <v>0</v>
      </c>
    </row>
    <row r="103" spans="2:15" s="11" customFormat="1" ht="45" customHeight="1" x14ac:dyDescent="0.25">
      <c r="B103" s="6" t="s">
        <v>148</v>
      </c>
      <c r="C103" s="7" t="s">
        <v>164</v>
      </c>
      <c r="D103" s="8" t="s">
        <v>202</v>
      </c>
      <c r="E103" s="8" t="s">
        <v>196</v>
      </c>
      <c r="F103" s="6" t="s">
        <v>13</v>
      </c>
      <c r="G103" s="8" t="s">
        <v>186</v>
      </c>
      <c r="H103" s="27" t="s">
        <v>146</v>
      </c>
      <c r="I103" s="9">
        <v>3</v>
      </c>
      <c r="J103" s="10" t="s">
        <v>468</v>
      </c>
      <c r="K103" s="12">
        <v>130</v>
      </c>
      <c r="L103" s="12">
        <v>65</v>
      </c>
      <c r="M103" s="30">
        <v>50</v>
      </c>
      <c r="N103" s="14"/>
      <c r="O103" s="13">
        <f>+N103*M103</f>
        <v>0</v>
      </c>
    </row>
    <row r="104" spans="2:15" s="11" customFormat="1" ht="45" customHeight="1" x14ac:dyDescent="0.25">
      <c r="B104" s="6" t="s">
        <v>148</v>
      </c>
      <c r="C104" s="7" t="s">
        <v>165</v>
      </c>
      <c r="D104" s="8" t="s">
        <v>202</v>
      </c>
      <c r="E104" s="8" t="s">
        <v>203</v>
      </c>
      <c r="F104" s="6" t="s">
        <v>13</v>
      </c>
      <c r="G104" s="8" t="s">
        <v>186</v>
      </c>
      <c r="H104" s="27">
        <v>8</v>
      </c>
      <c r="I104" s="9">
        <v>2</v>
      </c>
      <c r="J104" s="10" t="s">
        <v>468</v>
      </c>
      <c r="K104" s="12">
        <v>130</v>
      </c>
      <c r="L104" s="12">
        <v>65</v>
      </c>
      <c r="M104" s="30">
        <v>50</v>
      </c>
      <c r="N104" s="14"/>
      <c r="O104" s="13">
        <f>+N104*M104</f>
        <v>0</v>
      </c>
    </row>
    <row r="105" spans="2:15" s="11" customFormat="1" ht="45" customHeight="1" x14ac:dyDescent="0.25">
      <c r="B105" s="6" t="s">
        <v>148</v>
      </c>
      <c r="C105" s="7" t="s">
        <v>165</v>
      </c>
      <c r="D105" s="8" t="s">
        <v>202</v>
      </c>
      <c r="E105" s="8" t="s">
        <v>203</v>
      </c>
      <c r="F105" s="6" t="s">
        <v>13</v>
      </c>
      <c r="G105" s="8" t="s">
        <v>186</v>
      </c>
      <c r="H105" s="27" t="s">
        <v>143</v>
      </c>
      <c r="I105" s="9">
        <v>4</v>
      </c>
      <c r="J105" s="10" t="s">
        <v>468</v>
      </c>
      <c r="K105" s="12">
        <v>130</v>
      </c>
      <c r="L105" s="12">
        <v>65</v>
      </c>
      <c r="M105" s="30">
        <v>50</v>
      </c>
      <c r="N105" s="14"/>
      <c r="O105" s="13">
        <f>+N105*M105</f>
        <v>0</v>
      </c>
    </row>
    <row r="106" spans="2:15" s="11" customFormat="1" ht="45" customHeight="1" x14ac:dyDescent="0.25">
      <c r="B106" s="6" t="s">
        <v>148</v>
      </c>
      <c r="C106" s="7" t="s">
        <v>165</v>
      </c>
      <c r="D106" s="8" t="s">
        <v>202</v>
      </c>
      <c r="E106" s="8" t="s">
        <v>203</v>
      </c>
      <c r="F106" s="6" t="s">
        <v>13</v>
      </c>
      <c r="G106" s="8" t="s">
        <v>186</v>
      </c>
      <c r="H106" s="27">
        <v>9</v>
      </c>
      <c r="I106" s="9">
        <v>5</v>
      </c>
      <c r="J106" s="10" t="s">
        <v>468</v>
      </c>
      <c r="K106" s="12">
        <v>130</v>
      </c>
      <c r="L106" s="12">
        <v>65</v>
      </c>
      <c r="M106" s="30">
        <v>50</v>
      </c>
      <c r="N106" s="14"/>
      <c r="O106" s="13">
        <f>+N106*M106</f>
        <v>0</v>
      </c>
    </row>
    <row r="107" spans="2:15" s="11" customFormat="1" ht="45" customHeight="1" x14ac:dyDescent="0.25">
      <c r="B107" s="6" t="s">
        <v>148</v>
      </c>
      <c r="C107" s="7" t="s">
        <v>165</v>
      </c>
      <c r="D107" s="8" t="s">
        <v>202</v>
      </c>
      <c r="E107" s="8" t="s">
        <v>203</v>
      </c>
      <c r="F107" s="6" t="s">
        <v>13</v>
      </c>
      <c r="G107" s="8" t="s">
        <v>186</v>
      </c>
      <c r="H107" s="27" t="s">
        <v>144</v>
      </c>
      <c r="I107" s="9">
        <v>5</v>
      </c>
      <c r="J107" s="10" t="s">
        <v>468</v>
      </c>
      <c r="K107" s="12">
        <v>130</v>
      </c>
      <c r="L107" s="12">
        <v>65</v>
      </c>
      <c r="M107" s="30">
        <v>50</v>
      </c>
      <c r="N107" s="14"/>
      <c r="O107" s="13">
        <f>+N107*M107</f>
        <v>0</v>
      </c>
    </row>
    <row r="108" spans="2:15" s="11" customFormat="1" ht="45" customHeight="1" x14ac:dyDescent="0.25">
      <c r="B108" s="6" t="s">
        <v>148</v>
      </c>
      <c r="C108" s="7" t="s">
        <v>165</v>
      </c>
      <c r="D108" s="8" t="s">
        <v>202</v>
      </c>
      <c r="E108" s="8" t="s">
        <v>203</v>
      </c>
      <c r="F108" s="6" t="s">
        <v>13</v>
      </c>
      <c r="G108" s="8" t="s">
        <v>186</v>
      </c>
      <c r="H108" s="27">
        <v>10</v>
      </c>
      <c r="I108" s="9">
        <v>5</v>
      </c>
      <c r="J108" s="10" t="s">
        <v>468</v>
      </c>
      <c r="K108" s="12">
        <v>130</v>
      </c>
      <c r="L108" s="12">
        <v>65</v>
      </c>
      <c r="M108" s="30">
        <v>50</v>
      </c>
      <c r="N108" s="14"/>
      <c r="O108" s="13">
        <f>+N108*M108</f>
        <v>0</v>
      </c>
    </row>
    <row r="109" spans="2:15" s="11" customFormat="1" ht="45" customHeight="1" x14ac:dyDescent="0.25">
      <c r="B109" s="6" t="s">
        <v>148</v>
      </c>
      <c r="C109" s="7" t="s">
        <v>165</v>
      </c>
      <c r="D109" s="8" t="s">
        <v>202</v>
      </c>
      <c r="E109" s="8" t="s">
        <v>203</v>
      </c>
      <c r="F109" s="6" t="s">
        <v>13</v>
      </c>
      <c r="G109" s="8" t="s">
        <v>186</v>
      </c>
      <c r="H109" s="27" t="s">
        <v>145</v>
      </c>
      <c r="I109" s="9">
        <v>5</v>
      </c>
      <c r="J109" s="10" t="s">
        <v>468</v>
      </c>
      <c r="K109" s="12">
        <v>130</v>
      </c>
      <c r="L109" s="12">
        <v>65</v>
      </c>
      <c r="M109" s="30">
        <v>50</v>
      </c>
      <c r="N109" s="14"/>
      <c r="O109" s="13">
        <f>+N109*M109</f>
        <v>0</v>
      </c>
    </row>
    <row r="110" spans="2:15" s="11" customFormat="1" ht="45" customHeight="1" x14ac:dyDescent="0.25">
      <c r="B110" s="6" t="s">
        <v>148</v>
      </c>
      <c r="C110" s="7" t="s">
        <v>165</v>
      </c>
      <c r="D110" s="8" t="s">
        <v>202</v>
      </c>
      <c r="E110" s="8" t="s">
        <v>203</v>
      </c>
      <c r="F110" s="6" t="s">
        <v>13</v>
      </c>
      <c r="G110" s="8" t="s">
        <v>186</v>
      </c>
      <c r="H110" s="27">
        <v>11</v>
      </c>
      <c r="I110" s="9">
        <v>4</v>
      </c>
      <c r="J110" s="10" t="s">
        <v>468</v>
      </c>
      <c r="K110" s="12">
        <v>130</v>
      </c>
      <c r="L110" s="12">
        <v>65</v>
      </c>
      <c r="M110" s="30">
        <v>50</v>
      </c>
      <c r="N110" s="14"/>
      <c r="O110" s="13">
        <f>+N110*M110</f>
        <v>0</v>
      </c>
    </row>
    <row r="111" spans="2:15" s="11" customFormat="1" ht="45" customHeight="1" x14ac:dyDescent="0.25">
      <c r="B111" s="6" t="s">
        <v>148</v>
      </c>
      <c r="C111" s="7" t="s">
        <v>165</v>
      </c>
      <c r="D111" s="8" t="s">
        <v>202</v>
      </c>
      <c r="E111" s="8" t="s">
        <v>203</v>
      </c>
      <c r="F111" s="6" t="s">
        <v>13</v>
      </c>
      <c r="G111" s="8" t="s">
        <v>186</v>
      </c>
      <c r="H111" s="27" t="s">
        <v>146</v>
      </c>
      <c r="I111" s="9">
        <v>3</v>
      </c>
      <c r="J111" s="10" t="s">
        <v>468</v>
      </c>
      <c r="K111" s="12">
        <v>130</v>
      </c>
      <c r="L111" s="12">
        <v>65</v>
      </c>
      <c r="M111" s="30">
        <v>50</v>
      </c>
      <c r="N111" s="14"/>
      <c r="O111" s="13">
        <f>+N111*M111</f>
        <v>0</v>
      </c>
    </row>
    <row r="112" spans="2:15" s="11" customFormat="1" ht="45" customHeight="1" x14ac:dyDescent="0.25">
      <c r="B112" s="6" t="s">
        <v>148</v>
      </c>
      <c r="C112" s="7" t="s">
        <v>165</v>
      </c>
      <c r="D112" s="8" t="s">
        <v>202</v>
      </c>
      <c r="E112" s="8" t="s">
        <v>203</v>
      </c>
      <c r="F112" s="6" t="s">
        <v>13</v>
      </c>
      <c r="G112" s="8" t="s">
        <v>186</v>
      </c>
      <c r="H112" s="27">
        <v>12</v>
      </c>
      <c r="I112" s="9">
        <v>2</v>
      </c>
      <c r="J112" s="10" t="s">
        <v>468</v>
      </c>
      <c r="K112" s="12">
        <v>130</v>
      </c>
      <c r="L112" s="12">
        <v>65</v>
      </c>
      <c r="M112" s="30">
        <v>50</v>
      </c>
      <c r="N112" s="14"/>
      <c r="O112" s="13">
        <f>+N112*M112</f>
        <v>0</v>
      </c>
    </row>
    <row r="113" spans="2:15" s="11" customFormat="1" ht="45" customHeight="1" x14ac:dyDescent="0.25">
      <c r="B113" s="6" t="s">
        <v>148</v>
      </c>
      <c r="C113" s="7" t="s">
        <v>166</v>
      </c>
      <c r="D113" s="8" t="s">
        <v>202</v>
      </c>
      <c r="E113" s="8" t="s">
        <v>206</v>
      </c>
      <c r="F113" s="6" t="s">
        <v>13</v>
      </c>
      <c r="G113" s="8" t="s">
        <v>186</v>
      </c>
      <c r="H113" s="27">
        <v>7</v>
      </c>
      <c r="I113" s="9">
        <v>2</v>
      </c>
      <c r="J113" s="10" t="s">
        <v>468</v>
      </c>
      <c r="K113" s="12">
        <v>130</v>
      </c>
      <c r="L113" s="12">
        <v>65</v>
      </c>
      <c r="M113" s="30">
        <v>50</v>
      </c>
      <c r="N113" s="14"/>
      <c r="O113" s="13">
        <f>+N113*M113</f>
        <v>0</v>
      </c>
    </row>
    <row r="114" spans="2:15" s="11" customFormat="1" ht="45" customHeight="1" x14ac:dyDescent="0.25">
      <c r="B114" s="6" t="s">
        <v>148</v>
      </c>
      <c r="C114" s="7" t="s">
        <v>166</v>
      </c>
      <c r="D114" s="8" t="s">
        <v>202</v>
      </c>
      <c r="E114" s="8" t="s">
        <v>206</v>
      </c>
      <c r="F114" s="6" t="s">
        <v>13</v>
      </c>
      <c r="G114" s="8" t="s">
        <v>186</v>
      </c>
      <c r="H114" s="27" t="s">
        <v>142</v>
      </c>
      <c r="I114" s="9">
        <v>3</v>
      </c>
      <c r="J114" s="10" t="s">
        <v>468</v>
      </c>
      <c r="K114" s="12">
        <v>130</v>
      </c>
      <c r="L114" s="12">
        <v>65</v>
      </c>
      <c r="M114" s="30">
        <v>50</v>
      </c>
      <c r="N114" s="14"/>
      <c r="O114" s="13">
        <f>+N114*M114</f>
        <v>0</v>
      </c>
    </row>
    <row r="115" spans="2:15" s="11" customFormat="1" ht="45" customHeight="1" x14ac:dyDescent="0.25">
      <c r="B115" s="6" t="s">
        <v>148</v>
      </c>
      <c r="C115" s="7" t="s">
        <v>166</v>
      </c>
      <c r="D115" s="8" t="s">
        <v>202</v>
      </c>
      <c r="E115" s="8" t="s">
        <v>206</v>
      </c>
      <c r="F115" s="6" t="s">
        <v>13</v>
      </c>
      <c r="G115" s="8" t="s">
        <v>186</v>
      </c>
      <c r="H115" s="27">
        <v>8</v>
      </c>
      <c r="I115" s="9">
        <v>4</v>
      </c>
      <c r="J115" s="10" t="s">
        <v>468</v>
      </c>
      <c r="K115" s="12">
        <v>130</v>
      </c>
      <c r="L115" s="12">
        <v>65</v>
      </c>
      <c r="M115" s="30">
        <v>50</v>
      </c>
      <c r="N115" s="14"/>
      <c r="O115" s="13">
        <f>+N115*M115</f>
        <v>0</v>
      </c>
    </row>
    <row r="116" spans="2:15" s="11" customFormat="1" ht="45" customHeight="1" x14ac:dyDescent="0.25">
      <c r="B116" s="6" t="s">
        <v>148</v>
      </c>
      <c r="C116" s="7" t="s">
        <v>166</v>
      </c>
      <c r="D116" s="8" t="s">
        <v>202</v>
      </c>
      <c r="E116" s="8" t="s">
        <v>206</v>
      </c>
      <c r="F116" s="6" t="s">
        <v>13</v>
      </c>
      <c r="G116" s="8" t="s">
        <v>186</v>
      </c>
      <c r="H116" s="27" t="s">
        <v>143</v>
      </c>
      <c r="I116" s="9">
        <v>4</v>
      </c>
      <c r="J116" s="10" t="s">
        <v>468</v>
      </c>
      <c r="K116" s="12">
        <v>130</v>
      </c>
      <c r="L116" s="12">
        <v>65</v>
      </c>
      <c r="M116" s="30">
        <v>50</v>
      </c>
      <c r="N116" s="14"/>
      <c r="O116" s="13">
        <f>+N116*M116</f>
        <v>0</v>
      </c>
    </row>
    <row r="117" spans="2:15" s="11" customFormat="1" ht="45" customHeight="1" x14ac:dyDescent="0.25">
      <c r="B117" s="6" t="s">
        <v>148</v>
      </c>
      <c r="C117" s="7" t="s">
        <v>166</v>
      </c>
      <c r="D117" s="8" t="s">
        <v>202</v>
      </c>
      <c r="E117" s="8" t="s">
        <v>206</v>
      </c>
      <c r="F117" s="6" t="s">
        <v>13</v>
      </c>
      <c r="G117" s="8" t="s">
        <v>186</v>
      </c>
      <c r="H117" s="27">
        <v>9</v>
      </c>
      <c r="I117" s="9">
        <v>5</v>
      </c>
      <c r="J117" s="10" t="s">
        <v>468</v>
      </c>
      <c r="K117" s="12">
        <v>130</v>
      </c>
      <c r="L117" s="12">
        <v>65</v>
      </c>
      <c r="M117" s="30">
        <v>50</v>
      </c>
      <c r="N117" s="14"/>
      <c r="O117" s="13">
        <f>+N117*M117</f>
        <v>0</v>
      </c>
    </row>
    <row r="118" spans="2:15" s="11" customFormat="1" ht="45" customHeight="1" x14ac:dyDescent="0.25">
      <c r="B118" s="6" t="s">
        <v>148</v>
      </c>
      <c r="C118" s="7" t="s">
        <v>166</v>
      </c>
      <c r="D118" s="8" t="s">
        <v>202</v>
      </c>
      <c r="E118" s="8" t="s">
        <v>206</v>
      </c>
      <c r="F118" s="6" t="s">
        <v>13</v>
      </c>
      <c r="G118" s="8" t="s">
        <v>186</v>
      </c>
      <c r="H118" s="27" t="s">
        <v>144</v>
      </c>
      <c r="I118" s="9">
        <v>5</v>
      </c>
      <c r="J118" s="10" t="s">
        <v>468</v>
      </c>
      <c r="K118" s="12">
        <v>130</v>
      </c>
      <c r="L118" s="12">
        <v>65</v>
      </c>
      <c r="M118" s="30">
        <v>50</v>
      </c>
      <c r="N118" s="14"/>
      <c r="O118" s="13">
        <f>+N118*M118</f>
        <v>0</v>
      </c>
    </row>
    <row r="119" spans="2:15" s="11" customFormat="1" ht="45" customHeight="1" x14ac:dyDescent="0.25">
      <c r="B119" s="6" t="s">
        <v>148</v>
      </c>
      <c r="C119" s="7" t="s">
        <v>166</v>
      </c>
      <c r="D119" s="8" t="s">
        <v>202</v>
      </c>
      <c r="E119" s="8" t="s">
        <v>206</v>
      </c>
      <c r="F119" s="6" t="s">
        <v>13</v>
      </c>
      <c r="G119" s="8" t="s">
        <v>186</v>
      </c>
      <c r="H119" s="27">
        <v>10</v>
      </c>
      <c r="I119" s="9">
        <v>5</v>
      </c>
      <c r="J119" s="10" t="s">
        <v>468</v>
      </c>
      <c r="K119" s="12">
        <v>130</v>
      </c>
      <c r="L119" s="12">
        <v>65</v>
      </c>
      <c r="M119" s="30">
        <v>50</v>
      </c>
      <c r="N119" s="14"/>
      <c r="O119" s="13">
        <f>+N119*M119</f>
        <v>0</v>
      </c>
    </row>
    <row r="120" spans="2:15" s="11" customFormat="1" ht="45" customHeight="1" x14ac:dyDescent="0.25">
      <c r="B120" s="6" t="s">
        <v>148</v>
      </c>
      <c r="C120" s="7" t="s">
        <v>166</v>
      </c>
      <c r="D120" s="8" t="s">
        <v>202</v>
      </c>
      <c r="E120" s="8" t="s">
        <v>206</v>
      </c>
      <c r="F120" s="6" t="s">
        <v>13</v>
      </c>
      <c r="G120" s="8" t="s">
        <v>186</v>
      </c>
      <c r="H120" s="27" t="s">
        <v>145</v>
      </c>
      <c r="I120" s="9">
        <v>4</v>
      </c>
      <c r="J120" s="10" t="s">
        <v>468</v>
      </c>
      <c r="K120" s="12">
        <v>130</v>
      </c>
      <c r="L120" s="12">
        <v>65</v>
      </c>
      <c r="M120" s="30">
        <v>50</v>
      </c>
      <c r="N120" s="14"/>
      <c r="O120" s="13">
        <f>+N120*M120</f>
        <v>0</v>
      </c>
    </row>
    <row r="121" spans="2:15" s="11" customFormat="1" ht="45" customHeight="1" x14ac:dyDescent="0.25">
      <c r="B121" s="6" t="s">
        <v>148</v>
      </c>
      <c r="C121" s="7" t="s">
        <v>166</v>
      </c>
      <c r="D121" s="8" t="s">
        <v>202</v>
      </c>
      <c r="E121" s="8" t="s">
        <v>206</v>
      </c>
      <c r="F121" s="6" t="s">
        <v>13</v>
      </c>
      <c r="G121" s="8" t="s">
        <v>186</v>
      </c>
      <c r="H121" s="27">
        <v>12</v>
      </c>
      <c r="I121" s="9">
        <v>2</v>
      </c>
      <c r="J121" s="10" t="s">
        <v>468</v>
      </c>
      <c r="K121" s="12">
        <v>130</v>
      </c>
      <c r="L121" s="12">
        <v>65</v>
      </c>
      <c r="M121" s="30">
        <v>50</v>
      </c>
      <c r="N121" s="14"/>
      <c r="O121" s="13">
        <f>+N121*M121</f>
        <v>0</v>
      </c>
    </row>
    <row r="122" spans="2:15" s="11" customFormat="1" ht="45" customHeight="1" x14ac:dyDescent="0.25">
      <c r="B122" s="6" t="s">
        <v>148</v>
      </c>
      <c r="C122" s="7" t="s">
        <v>166</v>
      </c>
      <c r="D122" s="8" t="s">
        <v>202</v>
      </c>
      <c r="E122" s="8" t="s">
        <v>206</v>
      </c>
      <c r="F122" s="6" t="s">
        <v>13</v>
      </c>
      <c r="G122" s="8" t="s">
        <v>186</v>
      </c>
      <c r="H122" s="27">
        <v>13</v>
      </c>
      <c r="I122" s="9">
        <v>1</v>
      </c>
      <c r="J122" s="10" t="s">
        <v>468</v>
      </c>
      <c r="K122" s="12">
        <v>130</v>
      </c>
      <c r="L122" s="12">
        <v>65</v>
      </c>
      <c r="M122" s="30">
        <v>50</v>
      </c>
      <c r="N122" s="14"/>
      <c r="O122" s="13">
        <f>+N122*M122</f>
        <v>0</v>
      </c>
    </row>
    <row r="123" spans="2:15" s="11" customFormat="1" ht="45" customHeight="1" x14ac:dyDescent="0.25">
      <c r="B123" s="6" t="s">
        <v>147</v>
      </c>
      <c r="C123" s="7" t="s">
        <v>167</v>
      </c>
      <c r="D123" s="8" t="s">
        <v>202</v>
      </c>
      <c r="E123" s="8" t="s">
        <v>207</v>
      </c>
      <c r="F123" s="6" t="s">
        <v>13</v>
      </c>
      <c r="G123" s="8" t="s">
        <v>186</v>
      </c>
      <c r="H123" s="27">
        <v>8</v>
      </c>
      <c r="I123" s="9">
        <v>2</v>
      </c>
      <c r="J123" s="10" t="s">
        <v>468</v>
      </c>
      <c r="K123" s="12">
        <v>130</v>
      </c>
      <c r="L123" s="12">
        <v>65</v>
      </c>
      <c r="M123" s="30">
        <v>53</v>
      </c>
      <c r="N123" s="14"/>
      <c r="O123" s="13">
        <f>+N123*M123</f>
        <v>0</v>
      </c>
    </row>
    <row r="124" spans="2:15" s="11" customFormat="1" ht="45" customHeight="1" x14ac:dyDescent="0.25">
      <c r="B124" s="6" t="s">
        <v>147</v>
      </c>
      <c r="C124" s="7" t="s">
        <v>167</v>
      </c>
      <c r="D124" s="8" t="s">
        <v>202</v>
      </c>
      <c r="E124" s="8" t="s">
        <v>207</v>
      </c>
      <c r="F124" s="6" t="s">
        <v>13</v>
      </c>
      <c r="G124" s="8" t="s">
        <v>186</v>
      </c>
      <c r="H124" s="27" t="s">
        <v>143</v>
      </c>
      <c r="I124" s="9">
        <v>4</v>
      </c>
      <c r="J124" s="10" t="s">
        <v>468</v>
      </c>
      <c r="K124" s="12">
        <v>130</v>
      </c>
      <c r="L124" s="12">
        <v>65</v>
      </c>
      <c r="M124" s="30">
        <v>53</v>
      </c>
      <c r="N124" s="14"/>
      <c r="O124" s="13">
        <f>+N124*M124</f>
        <v>0</v>
      </c>
    </row>
    <row r="125" spans="2:15" s="11" customFormat="1" ht="45" customHeight="1" x14ac:dyDescent="0.25">
      <c r="B125" s="6" t="s">
        <v>147</v>
      </c>
      <c r="C125" s="7" t="s">
        <v>167</v>
      </c>
      <c r="D125" s="8" t="s">
        <v>202</v>
      </c>
      <c r="E125" s="8" t="s">
        <v>207</v>
      </c>
      <c r="F125" s="6" t="s">
        <v>13</v>
      </c>
      <c r="G125" s="8" t="s">
        <v>186</v>
      </c>
      <c r="H125" s="27">
        <v>9</v>
      </c>
      <c r="I125" s="9">
        <v>5</v>
      </c>
      <c r="J125" s="10" t="s">
        <v>468</v>
      </c>
      <c r="K125" s="12">
        <v>130</v>
      </c>
      <c r="L125" s="12">
        <v>65</v>
      </c>
      <c r="M125" s="30">
        <v>53</v>
      </c>
      <c r="N125" s="14"/>
      <c r="O125" s="13">
        <f>+N125*M125</f>
        <v>0</v>
      </c>
    </row>
    <row r="126" spans="2:15" s="11" customFormat="1" ht="45" customHeight="1" x14ac:dyDescent="0.25">
      <c r="B126" s="6" t="s">
        <v>147</v>
      </c>
      <c r="C126" s="7" t="s">
        <v>167</v>
      </c>
      <c r="D126" s="8" t="s">
        <v>202</v>
      </c>
      <c r="E126" s="8" t="s">
        <v>207</v>
      </c>
      <c r="F126" s="6" t="s">
        <v>13</v>
      </c>
      <c r="G126" s="8" t="s">
        <v>186</v>
      </c>
      <c r="H126" s="27" t="s">
        <v>144</v>
      </c>
      <c r="I126" s="9">
        <v>5</v>
      </c>
      <c r="J126" s="10" t="s">
        <v>468</v>
      </c>
      <c r="K126" s="12">
        <v>130</v>
      </c>
      <c r="L126" s="12">
        <v>65</v>
      </c>
      <c r="M126" s="30">
        <v>53</v>
      </c>
      <c r="N126" s="14"/>
      <c r="O126" s="13">
        <f>+N126*M126</f>
        <v>0</v>
      </c>
    </row>
    <row r="127" spans="2:15" s="11" customFormat="1" ht="45" customHeight="1" x14ac:dyDescent="0.25">
      <c r="B127" s="6" t="s">
        <v>147</v>
      </c>
      <c r="C127" s="7" t="s">
        <v>167</v>
      </c>
      <c r="D127" s="8" t="s">
        <v>202</v>
      </c>
      <c r="E127" s="8" t="s">
        <v>207</v>
      </c>
      <c r="F127" s="6" t="s">
        <v>13</v>
      </c>
      <c r="G127" s="8" t="s">
        <v>186</v>
      </c>
      <c r="H127" s="27">
        <v>10</v>
      </c>
      <c r="I127" s="9">
        <v>5</v>
      </c>
      <c r="J127" s="10" t="s">
        <v>468</v>
      </c>
      <c r="K127" s="12">
        <v>130</v>
      </c>
      <c r="L127" s="12">
        <v>65</v>
      </c>
      <c r="M127" s="30">
        <v>53</v>
      </c>
      <c r="N127" s="14"/>
      <c r="O127" s="13">
        <f>+N127*M127</f>
        <v>0</v>
      </c>
    </row>
    <row r="128" spans="2:15" s="11" customFormat="1" ht="45" customHeight="1" x14ac:dyDescent="0.25">
      <c r="B128" s="6" t="s">
        <v>147</v>
      </c>
      <c r="C128" s="7" t="s">
        <v>167</v>
      </c>
      <c r="D128" s="8" t="s">
        <v>202</v>
      </c>
      <c r="E128" s="8" t="s">
        <v>207</v>
      </c>
      <c r="F128" s="6" t="s">
        <v>13</v>
      </c>
      <c r="G128" s="8" t="s">
        <v>186</v>
      </c>
      <c r="H128" s="27" t="s">
        <v>145</v>
      </c>
      <c r="I128" s="9">
        <v>5</v>
      </c>
      <c r="J128" s="10" t="s">
        <v>468</v>
      </c>
      <c r="K128" s="12">
        <v>130</v>
      </c>
      <c r="L128" s="12">
        <v>65</v>
      </c>
      <c r="M128" s="30">
        <v>53</v>
      </c>
      <c r="N128" s="14"/>
      <c r="O128" s="13">
        <f>+N128*M128</f>
        <v>0</v>
      </c>
    </row>
    <row r="129" spans="2:15" s="11" customFormat="1" ht="45" customHeight="1" x14ac:dyDescent="0.25">
      <c r="B129" s="6" t="s">
        <v>147</v>
      </c>
      <c r="C129" s="7" t="s">
        <v>167</v>
      </c>
      <c r="D129" s="8" t="s">
        <v>202</v>
      </c>
      <c r="E129" s="8" t="s">
        <v>207</v>
      </c>
      <c r="F129" s="6" t="s">
        <v>13</v>
      </c>
      <c r="G129" s="8" t="s">
        <v>186</v>
      </c>
      <c r="H129" s="27">
        <v>11</v>
      </c>
      <c r="I129" s="9">
        <v>3</v>
      </c>
      <c r="J129" s="10" t="s">
        <v>468</v>
      </c>
      <c r="K129" s="12">
        <v>130</v>
      </c>
      <c r="L129" s="12">
        <v>65</v>
      </c>
      <c r="M129" s="30">
        <v>53</v>
      </c>
      <c r="N129" s="14"/>
      <c r="O129" s="13">
        <f>+N129*M129</f>
        <v>0</v>
      </c>
    </row>
    <row r="130" spans="2:15" s="11" customFormat="1" ht="45" customHeight="1" x14ac:dyDescent="0.25">
      <c r="B130" s="6" t="s">
        <v>147</v>
      </c>
      <c r="C130" s="7" t="s">
        <v>167</v>
      </c>
      <c r="D130" s="8" t="s">
        <v>202</v>
      </c>
      <c r="E130" s="8" t="s">
        <v>207</v>
      </c>
      <c r="F130" s="6" t="s">
        <v>13</v>
      </c>
      <c r="G130" s="8" t="s">
        <v>186</v>
      </c>
      <c r="H130" s="27" t="s">
        <v>146</v>
      </c>
      <c r="I130" s="9">
        <v>3</v>
      </c>
      <c r="J130" s="10" t="s">
        <v>468</v>
      </c>
      <c r="K130" s="12">
        <v>130</v>
      </c>
      <c r="L130" s="12">
        <v>65</v>
      </c>
      <c r="M130" s="30">
        <v>53</v>
      </c>
      <c r="N130" s="14"/>
      <c r="O130" s="13">
        <f>+N130*M130</f>
        <v>0</v>
      </c>
    </row>
    <row r="131" spans="2:15" s="11" customFormat="1" ht="45" customHeight="1" x14ac:dyDescent="0.25">
      <c r="B131" s="6" t="s">
        <v>147</v>
      </c>
      <c r="C131" s="7" t="s">
        <v>167</v>
      </c>
      <c r="D131" s="8" t="s">
        <v>202</v>
      </c>
      <c r="E131" s="8" t="s">
        <v>207</v>
      </c>
      <c r="F131" s="6" t="s">
        <v>13</v>
      </c>
      <c r="G131" s="8" t="s">
        <v>186</v>
      </c>
      <c r="H131" s="27">
        <v>12</v>
      </c>
      <c r="I131" s="9">
        <v>2</v>
      </c>
      <c r="J131" s="10" t="s">
        <v>468</v>
      </c>
      <c r="K131" s="12">
        <v>130</v>
      </c>
      <c r="L131" s="12">
        <v>65</v>
      </c>
      <c r="M131" s="30">
        <v>53</v>
      </c>
      <c r="N131" s="14"/>
      <c r="O131" s="13">
        <f>+N131*M131</f>
        <v>0</v>
      </c>
    </row>
    <row r="132" spans="2:15" s="11" customFormat="1" ht="45" customHeight="1" x14ac:dyDescent="0.25">
      <c r="B132" s="6" t="s">
        <v>147</v>
      </c>
      <c r="C132" s="7" t="s">
        <v>167</v>
      </c>
      <c r="D132" s="8" t="s">
        <v>202</v>
      </c>
      <c r="E132" s="8" t="s">
        <v>207</v>
      </c>
      <c r="F132" s="6" t="s">
        <v>13</v>
      </c>
      <c r="G132" s="8" t="s">
        <v>186</v>
      </c>
      <c r="H132" s="27">
        <v>13</v>
      </c>
      <c r="I132" s="9">
        <v>1</v>
      </c>
      <c r="J132" s="10" t="s">
        <v>468</v>
      </c>
      <c r="K132" s="12">
        <v>130</v>
      </c>
      <c r="L132" s="12">
        <v>65</v>
      </c>
      <c r="M132" s="30">
        <v>53</v>
      </c>
      <c r="N132" s="14"/>
      <c r="O132" s="13">
        <f>+N132*M132</f>
        <v>0</v>
      </c>
    </row>
    <row r="133" spans="2:15" s="11" customFormat="1" ht="45" customHeight="1" x14ac:dyDescent="0.25">
      <c r="B133" s="6" t="s">
        <v>148</v>
      </c>
      <c r="C133" s="7" t="s">
        <v>168</v>
      </c>
      <c r="D133" s="8" t="s">
        <v>208</v>
      </c>
      <c r="E133" s="8" t="s">
        <v>209</v>
      </c>
      <c r="F133" s="6" t="s">
        <v>20</v>
      </c>
      <c r="G133" s="8" t="s">
        <v>186</v>
      </c>
      <c r="H133" s="27">
        <v>6</v>
      </c>
      <c r="I133" s="9">
        <v>3</v>
      </c>
      <c r="J133" s="10" t="s">
        <v>468</v>
      </c>
      <c r="K133" s="12">
        <v>160</v>
      </c>
      <c r="L133" s="12">
        <v>80</v>
      </c>
      <c r="M133" s="30">
        <v>59</v>
      </c>
      <c r="N133" s="14"/>
      <c r="O133" s="13">
        <f>+N133*M133</f>
        <v>0</v>
      </c>
    </row>
    <row r="134" spans="2:15" s="11" customFormat="1" ht="45" customHeight="1" x14ac:dyDescent="0.25">
      <c r="B134" s="6" t="s">
        <v>148</v>
      </c>
      <c r="C134" s="7" t="s">
        <v>168</v>
      </c>
      <c r="D134" s="8" t="s">
        <v>208</v>
      </c>
      <c r="E134" s="8" t="s">
        <v>209</v>
      </c>
      <c r="F134" s="6" t="s">
        <v>20</v>
      </c>
      <c r="G134" s="8" t="s">
        <v>186</v>
      </c>
      <c r="H134" s="27" t="s">
        <v>141</v>
      </c>
      <c r="I134" s="9">
        <v>4</v>
      </c>
      <c r="J134" s="10" t="s">
        <v>468</v>
      </c>
      <c r="K134" s="12">
        <v>160</v>
      </c>
      <c r="L134" s="12">
        <v>80</v>
      </c>
      <c r="M134" s="30">
        <v>59</v>
      </c>
      <c r="N134" s="14"/>
      <c r="O134" s="13">
        <f>+N134*M134</f>
        <v>0</v>
      </c>
    </row>
    <row r="135" spans="2:15" s="11" customFormat="1" ht="45" customHeight="1" x14ac:dyDescent="0.25">
      <c r="B135" s="6" t="s">
        <v>148</v>
      </c>
      <c r="C135" s="7" t="s">
        <v>168</v>
      </c>
      <c r="D135" s="8" t="s">
        <v>208</v>
      </c>
      <c r="E135" s="8" t="s">
        <v>209</v>
      </c>
      <c r="F135" s="6" t="s">
        <v>20</v>
      </c>
      <c r="G135" s="8" t="s">
        <v>186</v>
      </c>
      <c r="H135" s="27">
        <v>7</v>
      </c>
      <c r="I135" s="9">
        <v>5</v>
      </c>
      <c r="J135" s="10" t="s">
        <v>468</v>
      </c>
      <c r="K135" s="12">
        <v>160</v>
      </c>
      <c r="L135" s="12">
        <v>80</v>
      </c>
      <c r="M135" s="30">
        <v>59</v>
      </c>
      <c r="N135" s="14"/>
      <c r="O135" s="13">
        <f>+N135*M135</f>
        <v>0</v>
      </c>
    </row>
    <row r="136" spans="2:15" s="11" customFormat="1" ht="45" customHeight="1" x14ac:dyDescent="0.25">
      <c r="B136" s="6" t="s">
        <v>148</v>
      </c>
      <c r="C136" s="7" t="s">
        <v>168</v>
      </c>
      <c r="D136" s="8" t="s">
        <v>208</v>
      </c>
      <c r="E136" s="8" t="s">
        <v>209</v>
      </c>
      <c r="F136" s="6" t="s">
        <v>20</v>
      </c>
      <c r="G136" s="8" t="s">
        <v>186</v>
      </c>
      <c r="H136" s="27" t="s">
        <v>142</v>
      </c>
      <c r="I136" s="9">
        <v>5</v>
      </c>
      <c r="J136" s="10" t="s">
        <v>468</v>
      </c>
      <c r="K136" s="12">
        <v>160</v>
      </c>
      <c r="L136" s="12">
        <v>80</v>
      </c>
      <c r="M136" s="30">
        <v>59</v>
      </c>
      <c r="N136" s="14"/>
      <c r="O136" s="13">
        <f>+N136*M136</f>
        <v>0</v>
      </c>
    </row>
    <row r="137" spans="2:15" s="11" customFormat="1" ht="45" customHeight="1" x14ac:dyDescent="0.25">
      <c r="B137" s="6" t="s">
        <v>148</v>
      </c>
      <c r="C137" s="7" t="s">
        <v>168</v>
      </c>
      <c r="D137" s="8" t="s">
        <v>208</v>
      </c>
      <c r="E137" s="8" t="s">
        <v>209</v>
      </c>
      <c r="F137" s="6" t="s">
        <v>20</v>
      </c>
      <c r="G137" s="8" t="s">
        <v>186</v>
      </c>
      <c r="H137" s="27">
        <v>8</v>
      </c>
      <c r="I137" s="9">
        <v>4</v>
      </c>
      <c r="J137" s="10" t="s">
        <v>468</v>
      </c>
      <c r="K137" s="12">
        <v>160</v>
      </c>
      <c r="L137" s="12">
        <v>80</v>
      </c>
      <c r="M137" s="30">
        <v>59</v>
      </c>
      <c r="N137" s="14"/>
      <c r="O137" s="13">
        <f>+N137*M137</f>
        <v>0</v>
      </c>
    </row>
    <row r="138" spans="2:15" s="11" customFormat="1" ht="45" customHeight="1" x14ac:dyDescent="0.25">
      <c r="B138" s="6" t="s">
        <v>148</v>
      </c>
      <c r="C138" s="7" t="s">
        <v>168</v>
      </c>
      <c r="D138" s="8" t="s">
        <v>208</v>
      </c>
      <c r="E138" s="8" t="s">
        <v>209</v>
      </c>
      <c r="F138" s="6" t="s">
        <v>20</v>
      </c>
      <c r="G138" s="8" t="s">
        <v>186</v>
      </c>
      <c r="H138" s="27" t="s">
        <v>143</v>
      </c>
      <c r="I138" s="9">
        <v>3</v>
      </c>
      <c r="J138" s="10" t="s">
        <v>468</v>
      </c>
      <c r="K138" s="12">
        <v>160</v>
      </c>
      <c r="L138" s="12">
        <v>80</v>
      </c>
      <c r="M138" s="30">
        <v>59</v>
      </c>
      <c r="N138" s="14"/>
      <c r="O138" s="13">
        <f>+N138*M138</f>
        <v>0</v>
      </c>
    </row>
    <row r="139" spans="2:15" s="11" customFormat="1" ht="45" customHeight="1" x14ac:dyDescent="0.25">
      <c r="B139" s="6" t="s">
        <v>148</v>
      </c>
      <c r="C139" s="7" t="s">
        <v>168</v>
      </c>
      <c r="D139" s="8" t="s">
        <v>208</v>
      </c>
      <c r="E139" s="8" t="s">
        <v>209</v>
      </c>
      <c r="F139" s="6" t="s">
        <v>20</v>
      </c>
      <c r="G139" s="8" t="s">
        <v>186</v>
      </c>
      <c r="H139" s="27">
        <v>9</v>
      </c>
      <c r="I139" s="9">
        <v>3</v>
      </c>
      <c r="J139" s="10" t="s">
        <v>468</v>
      </c>
      <c r="K139" s="12">
        <v>160</v>
      </c>
      <c r="L139" s="12">
        <v>80</v>
      </c>
      <c r="M139" s="30">
        <v>59</v>
      </c>
      <c r="N139" s="14"/>
      <c r="O139" s="13">
        <f>+N139*M139</f>
        <v>0</v>
      </c>
    </row>
    <row r="140" spans="2:15" s="11" customFormat="1" ht="45" customHeight="1" x14ac:dyDescent="0.25">
      <c r="B140" s="6" t="s">
        <v>148</v>
      </c>
      <c r="C140" s="7" t="s">
        <v>168</v>
      </c>
      <c r="D140" s="8" t="s">
        <v>208</v>
      </c>
      <c r="E140" s="8" t="s">
        <v>209</v>
      </c>
      <c r="F140" s="6" t="s">
        <v>20</v>
      </c>
      <c r="G140" s="8" t="s">
        <v>186</v>
      </c>
      <c r="H140" s="27" t="s">
        <v>144</v>
      </c>
      <c r="I140" s="9">
        <v>2</v>
      </c>
      <c r="J140" s="10" t="s">
        <v>468</v>
      </c>
      <c r="K140" s="12">
        <v>160</v>
      </c>
      <c r="L140" s="12">
        <v>80</v>
      </c>
      <c r="M140" s="30">
        <v>59</v>
      </c>
      <c r="N140" s="14"/>
      <c r="O140" s="13">
        <f>+N140*M140</f>
        <v>0</v>
      </c>
    </row>
    <row r="141" spans="2:15" s="11" customFormat="1" ht="45" customHeight="1" x14ac:dyDescent="0.25">
      <c r="B141" s="6" t="s">
        <v>148</v>
      </c>
      <c r="C141" s="7" t="s">
        <v>168</v>
      </c>
      <c r="D141" s="8" t="s">
        <v>208</v>
      </c>
      <c r="E141" s="8" t="s">
        <v>209</v>
      </c>
      <c r="F141" s="6" t="s">
        <v>20</v>
      </c>
      <c r="G141" s="8" t="s">
        <v>186</v>
      </c>
      <c r="H141" s="27">
        <v>10</v>
      </c>
      <c r="I141" s="9">
        <v>1</v>
      </c>
      <c r="J141" s="10" t="s">
        <v>468</v>
      </c>
      <c r="K141" s="12">
        <v>160</v>
      </c>
      <c r="L141" s="12">
        <v>80</v>
      </c>
      <c r="M141" s="30">
        <v>59</v>
      </c>
      <c r="N141" s="14"/>
      <c r="O141" s="13">
        <f>+N141*M141</f>
        <v>0</v>
      </c>
    </row>
    <row r="142" spans="2:15" s="11" customFormat="1" ht="45" customHeight="1" x14ac:dyDescent="0.25">
      <c r="B142" s="6" t="s">
        <v>148</v>
      </c>
      <c r="C142" s="7" t="s">
        <v>169</v>
      </c>
      <c r="D142" s="8" t="s">
        <v>39</v>
      </c>
      <c r="E142" s="8" t="s">
        <v>210</v>
      </c>
      <c r="F142" s="6" t="s">
        <v>13</v>
      </c>
      <c r="G142" s="8" t="s">
        <v>186</v>
      </c>
      <c r="H142" s="27">
        <v>7</v>
      </c>
      <c r="I142" s="9">
        <v>2</v>
      </c>
      <c r="J142" s="10" t="s">
        <v>468</v>
      </c>
      <c r="K142" s="12">
        <v>100</v>
      </c>
      <c r="L142" s="12">
        <v>50</v>
      </c>
      <c r="M142" s="30">
        <v>40</v>
      </c>
      <c r="N142" s="14"/>
      <c r="O142" s="13">
        <f>+N142*M142</f>
        <v>0</v>
      </c>
    </row>
    <row r="143" spans="2:15" s="11" customFormat="1" ht="45" customHeight="1" x14ac:dyDescent="0.25">
      <c r="B143" s="6" t="s">
        <v>148</v>
      </c>
      <c r="C143" s="7" t="s">
        <v>169</v>
      </c>
      <c r="D143" s="8" t="s">
        <v>39</v>
      </c>
      <c r="E143" s="8" t="s">
        <v>210</v>
      </c>
      <c r="F143" s="6" t="s">
        <v>13</v>
      </c>
      <c r="G143" s="8" t="s">
        <v>186</v>
      </c>
      <c r="H143" s="27" t="s">
        <v>142</v>
      </c>
      <c r="I143" s="9">
        <v>4</v>
      </c>
      <c r="J143" s="10" t="s">
        <v>468</v>
      </c>
      <c r="K143" s="12">
        <v>100</v>
      </c>
      <c r="L143" s="12">
        <v>50</v>
      </c>
      <c r="M143" s="30">
        <v>40</v>
      </c>
      <c r="N143" s="14"/>
      <c r="O143" s="13">
        <f>+N143*M143</f>
        <v>0</v>
      </c>
    </row>
    <row r="144" spans="2:15" s="11" customFormat="1" ht="45" customHeight="1" x14ac:dyDescent="0.25">
      <c r="B144" s="6" t="s">
        <v>148</v>
      </c>
      <c r="C144" s="7" t="s">
        <v>169</v>
      </c>
      <c r="D144" s="8" t="s">
        <v>39</v>
      </c>
      <c r="E144" s="8" t="s">
        <v>210</v>
      </c>
      <c r="F144" s="6" t="s">
        <v>13</v>
      </c>
      <c r="G144" s="8" t="s">
        <v>186</v>
      </c>
      <c r="H144" s="27">
        <v>8</v>
      </c>
      <c r="I144" s="9">
        <v>5</v>
      </c>
      <c r="J144" s="10" t="s">
        <v>468</v>
      </c>
      <c r="K144" s="12">
        <v>100</v>
      </c>
      <c r="L144" s="12">
        <v>50</v>
      </c>
      <c r="M144" s="30">
        <v>40</v>
      </c>
      <c r="N144" s="14"/>
      <c r="O144" s="13">
        <f>+N144*M144</f>
        <v>0</v>
      </c>
    </row>
    <row r="145" spans="2:15" s="11" customFormat="1" ht="45" customHeight="1" x14ac:dyDescent="0.25">
      <c r="B145" s="6" t="s">
        <v>148</v>
      </c>
      <c r="C145" s="7" t="s">
        <v>169</v>
      </c>
      <c r="D145" s="8" t="s">
        <v>39</v>
      </c>
      <c r="E145" s="8" t="s">
        <v>210</v>
      </c>
      <c r="F145" s="6" t="s">
        <v>13</v>
      </c>
      <c r="G145" s="8" t="s">
        <v>186</v>
      </c>
      <c r="H145" s="27" t="s">
        <v>143</v>
      </c>
      <c r="I145" s="9">
        <v>5</v>
      </c>
      <c r="J145" s="10" t="s">
        <v>468</v>
      </c>
      <c r="K145" s="12">
        <v>100</v>
      </c>
      <c r="L145" s="12">
        <v>50</v>
      </c>
      <c r="M145" s="30">
        <v>40</v>
      </c>
      <c r="N145" s="14"/>
      <c r="O145" s="13">
        <f>+N145*M145</f>
        <v>0</v>
      </c>
    </row>
    <row r="146" spans="2:15" s="11" customFormat="1" ht="45" customHeight="1" x14ac:dyDescent="0.25">
      <c r="B146" s="6" t="s">
        <v>148</v>
      </c>
      <c r="C146" s="7" t="s">
        <v>169</v>
      </c>
      <c r="D146" s="8" t="s">
        <v>39</v>
      </c>
      <c r="E146" s="8" t="s">
        <v>210</v>
      </c>
      <c r="F146" s="6" t="s">
        <v>13</v>
      </c>
      <c r="G146" s="8" t="s">
        <v>186</v>
      </c>
      <c r="H146" s="27">
        <v>9</v>
      </c>
      <c r="I146" s="9">
        <v>5</v>
      </c>
      <c r="J146" s="10" t="s">
        <v>468</v>
      </c>
      <c r="K146" s="12">
        <v>100</v>
      </c>
      <c r="L146" s="12">
        <v>50</v>
      </c>
      <c r="M146" s="30">
        <v>40</v>
      </c>
      <c r="N146" s="14"/>
      <c r="O146" s="13">
        <f>+N146*M146</f>
        <v>0</v>
      </c>
    </row>
    <row r="147" spans="2:15" s="11" customFormat="1" ht="45" customHeight="1" x14ac:dyDescent="0.25">
      <c r="B147" s="6" t="s">
        <v>148</v>
      </c>
      <c r="C147" s="7" t="s">
        <v>169</v>
      </c>
      <c r="D147" s="8" t="s">
        <v>39</v>
      </c>
      <c r="E147" s="8" t="s">
        <v>210</v>
      </c>
      <c r="F147" s="6" t="s">
        <v>13</v>
      </c>
      <c r="G147" s="8" t="s">
        <v>186</v>
      </c>
      <c r="H147" s="27" t="s">
        <v>144</v>
      </c>
      <c r="I147" s="9">
        <v>5</v>
      </c>
      <c r="J147" s="10" t="s">
        <v>468</v>
      </c>
      <c r="K147" s="12">
        <v>100</v>
      </c>
      <c r="L147" s="12">
        <v>50</v>
      </c>
      <c r="M147" s="30">
        <v>40</v>
      </c>
      <c r="N147" s="14"/>
      <c r="O147" s="13">
        <f>+N147*M147</f>
        <v>0</v>
      </c>
    </row>
    <row r="148" spans="2:15" s="11" customFormat="1" ht="45" customHeight="1" x14ac:dyDescent="0.25">
      <c r="B148" s="6" t="s">
        <v>148</v>
      </c>
      <c r="C148" s="7" t="s">
        <v>169</v>
      </c>
      <c r="D148" s="8" t="s">
        <v>39</v>
      </c>
      <c r="E148" s="8" t="s">
        <v>210</v>
      </c>
      <c r="F148" s="6" t="s">
        <v>13</v>
      </c>
      <c r="G148" s="8" t="s">
        <v>186</v>
      </c>
      <c r="H148" s="27">
        <v>10</v>
      </c>
      <c r="I148" s="9">
        <v>3</v>
      </c>
      <c r="J148" s="10" t="s">
        <v>468</v>
      </c>
      <c r="K148" s="12">
        <v>100</v>
      </c>
      <c r="L148" s="12">
        <v>50</v>
      </c>
      <c r="M148" s="30">
        <v>40</v>
      </c>
      <c r="N148" s="14"/>
      <c r="O148" s="13">
        <f>+N148*M148</f>
        <v>0</v>
      </c>
    </row>
    <row r="149" spans="2:15" s="11" customFormat="1" ht="45" customHeight="1" x14ac:dyDescent="0.25">
      <c r="B149" s="6" t="s">
        <v>148</v>
      </c>
      <c r="C149" s="7" t="s">
        <v>169</v>
      </c>
      <c r="D149" s="8" t="s">
        <v>39</v>
      </c>
      <c r="E149" s="8" t="s">
        <v>210</v>
      </c>
      <c r="F149" s="6" t="s">
        <v>13</v>
      </c>
      <c r="G149" s="8" t="s">
        <v>186</v>
      </c>
      <c r="H149" s="27" t="s">
        <v>145</v>
      </c>
      <c r="I149" s="9">
        <v>3</v>
      </c>
      <c r="J149" s="10" t="s">
        <v>468</v>
      </c>
      <c r="K149" s="12">
        <v>100</v>
      </c>
      <c r="L149" s="12">
        <v>50</v>
      </c>
      <c r="M149" s="30">
        <v>40</v>
      </c>
      <c r="N149" s="14"/>
      <c r="O149" s="13">
        <f>+N149*M149</f>
        <v>0</v>
      </c>
    </row>
    <row r="150" spans="2:15" s="11" customFormat="1" ht="45" customHeight="1" x14ac:dyDescent="0.25">
      <c r="B150" s="6" t="s">
        <v>148</v>
      </c>
      <c r="C150" s="7" t="s">
        <v>169</v>
      </c>
      <c r="D150" s="8" t="s">
        <v>39</v>
      </c>
      <c r="E150" s="8" t="s">
        <v>210</v>
      </c>
      <c r="F150" s="6" t="s">
        <v>13</v>
      </c>
      <c r="G150" s="8" t="s">
        <v>186</v>
      </c>
      <c r="H150" s="27">
        <v>12</v>
      </c>
      <c r="I150" s="9">
        <v>2</v>
      </c>
      <c r="J150" s="10" t="s">
        <v>468</v>
      </c>
      <c r="K150" s="12">
        <v>100</v>
      </c>
      <c r="L150" s="12">
        <v>50</v>
      </c>
      <c r="M150" s="30">
        <v>40</v>
      </c>
      <c r="N150" s="14"/>
      <c r="O150" s="13">
        <f>+N150*M150</f>
        <v>0</v>
      </c>
    </row>
    <row r="151" spans="2:15" s="11" customFormat="1" ht="45" customHeight="1" x14ac:dyDescent="0.25">
      <c r="B151" s="6" t="s">
        <v>148</v>
      </c>
      <c r="C151" s="7" t="s">
        <v>169</v>
      </c>
      <c r="D151" s="8" t="s">
        <v>39</v>
      </c>
      <c r="E151" s="8" t="s">
        <v>210</v>
      </c>
      <c r="F151" s="6" t="s">
        <v>13</v>
      </c>
      <c r="G151" s="8" t="s">
        <v>186</v>
      </c>
      <c r="H151" s="27">
        <v>13</v>
      </c>
      <c r="I151" s="9">
        <v>1</v>
      </c>
      <c r="J151" s="10" t="s">
        <v>468</v>
      </c>
      <c r="K151" s="12">
        <v>100</v>
      </c>
      <c r="L151" s="12">
        <v>50</v>
      </c>
      <c r="M151" s="30">
        <v>40</v>
      </c>
      <c r="N151" s="14"/>
      <c r="O151" s="13">
        <f>+N151*M151</f>
        <v>0</v>
      </c>
    </row>
    <row r="152" spans="2:15" s="11" customFormat="1" ht="45" customHeight="1" x14ac:dyDescent="0.25">
      <c r="B152" s="6" t="s">
        <v>147</v>
      </c>
      <c r="C152" s="7" t="s">
        <v>170</v>
      </c>
      <c r="D152" s="8" t="s">
        <v>39</v>
      </c>
      <c r="E152" s="8" t="s">
        <v>211</v>
      </c>
      <c r="F152" s="6" t="s">
        <v>13</v>
      </c>
      <c r="G152" s="8" t="s">
        <v>186</v>
      </c>
      <c r="H152" s="27">
        <v>8</v>
      </c>
      <c r="I152" s="9">
        <v>2</v>
      </c>
      <c r="J152" s="10" t="s">
        <v>468</v>
      </c>
      <c r="K152" s="12">
        <v>100</v>
      </c>
      <c r="L152" s="12">
        <v>50</v>
      </c>
      <c r="M152" s="30">
        <v>43</v>
      </c>
      <c r="N152" s="14"/>
      <c r="O152" s="13">
        <f>+N152*M152</f>
        <v>0</v>
      </c>
    </row>
    <row r="153" spans="2:15" s="11" customFormat="1" ht="45" customHeight="1" x14ac:dyDescent="0.25">
      <c r="B153" s="6" t="s">
        <v>147</v>
      </c>
      <c r="C153" s="7" t="s">
        <v>170</v>
      </c>
      <c r="D153" s="8" t="s">
        <v>39</v>
      </c>
      <c r="E153" s="8" t="s">
        <v>211</v>
      </c>
      <c r="F153" s="6" t="s">
        <v>13</v>
      </c>
      <c r="G153" s="8" t="s">
        <v>186</v>
      </c>
      <c r="H153" s="27" t="s">
        <v>143</v>
      </c>
      <c r="I153" s="9">
        <v>4</v>
      </c>
      <c r="J153" s="10" t="s">
        <v>468</v>
      </c>
      <c r="K153" s="12">
        <v>100</v>
      </c>
      <c r="L153" s="12">
        <v>50</v>
      </c>
      <c r="M153" s="30">
        <v>43</v>
      </c>
      <c r="N153" s="14"/>
      <c r="O153" s="13">
        <f>+N153*M153</f>
        <v>0</v>
      </c>
    </row>
    <row r="154" spans="2:15" s="11" customFormat="1" ht="45" customHeight="1" x14ac:dyDescent="0.25">
      <c r="B154" s="6" t="s">
        <v>147</v>
      </c>
      <c r="C154" s="7" t="s">
        <v>170</v>
      </c>
      <c r="D154" s="8" t="s">
        <v>39</v>
      </c>
      <c r="E154" s="8" t="s">
        <v>211</v>
      </c>
      <c r="F154" s="6" t="s">
        <v>13</v>
      </c>
      <c r="G154" s="8" t="s">
        <v>186</v>
      </c>
      <c r="H154" s="27">
        <v>9</v>
      </c>
      <c r="I154" s="9">
        <v>5</v>
      </c>
      <c r="J154" s="10" t="s">
        <v>468</v>
      </c>
      <c r="K154" s="12">
        <v>100</v>
      </c>
      <c r="L154" s="12">
        <v>50</v>
      </c>
      <c r="M154" s="30">
        <v>43</v>
      </c>
      <c r="N154" s="14"/>
      <c r="O154" s="13">
        <f>+N154*M154</f>
        <v>0</v>
      </c>
    </row>
    <row r="155" spans="2:15" s="11" customFormat="1" ht="45" customHeight="1" x14ac:dyDescent="0.25">
      <c r="B155" s="6" t="s">
        <v>147</v>
      </c>
      <c r="C155" s="7" t="s">
        <v>170</v>
      </c>
      <c r="D155" s="8" t="s">
        <v>39</v>
      </c>
      <c r="E155" s="8" t="s">
        <v>211</v>
      </c>
      <c r="F155" s="6" t="s">
        <v>13</v>
      </c>
      <c r="G155" s="8" t="s">
        <v>186</v>
      </c>
      <c r="H155" s="27" t="s">
        <v>144</v>
      </c>
      <c r="I155" s="9">
        <v>5</v>
      </c>
      <c r="J155" s="10" t="s">
        <v>468</v>
      </c>
      <c r="K155" s="12">
        <v>100</v>
      </c>
      <c r="L155" s="12">
        <v>50</v>
      </c>
      <c r="M155" s="30">
        <v>43</v>
      </c>
      <c r="N155" s="14"/>
      <c r="O155" s="13">
        <f>+N155*M155</f>
        <v>0</v>
      </c>
    </row>
    <row r="156" spans="2:15" s="11" customFormat="1" ht="45" customHeight="1" x14ac:dyDescent="0.25">
      <c r="B156" s="6" t="s">
        <v>147</v>
      </c>
      <c r="C156" s="7" t="s">
        <v>170</v>
      </c>
      <c r="D156" s="8" t="s">
        <v>39</v>
      </c>
      <c r="E156" s="8" t="s">
        <v>211</v>
      </c>
      <c r="F156" s="6" t="s">
        <v>13</v>
      </c>
      <c r="G156" s="8" t="s">
        <v>186</v>
      </c>
      <c r="H156" s="27">
        <v>10</v>
      </c>
      <c r="I156" s="9">
        <v>5</v>
      </c>
      <c r="J156" s="10" t="s">
        <v>468</v>
      </c>
      <c r="K156" s="12">
        <v>100</v>
      </c>
      <c r="L156" s="12">
        <v>50</v>
      </c>
      <c r="M156" s="30">
        <v>43</v>
      </c>
      <c r="N156" s="14"/>
      <c r="O156" s="13">
        <f>+N156*M156</f>
        <v>0</v>
      </c>
    </row>
    <row r="157" spans="2:15" s="11" customFormat="1" ht="45" customHeight="1" x14ac:dyDescent="0.25">
      <c r="B157" s="6" t="s">
        <v>147</v>
      </c>
      <c r="C157" s="7" t="s">
        <v>170</v>
      </c>
      <c r="D157" s="8" t="s">
        <v>39</v>
      </c>
      <c r="E157" s="8" t="s">
        <v>211</v>
      </c>
      <c r="F157" s="6" t="s">
        <v>13</v>
      </c>
      <c r="G157" s="8" t="s">
        <v>186</v>
      </c>
      <c r="H157" s="27" t="s">
        <v>145</v>
      </c>
      <c r="I157" s="9">
        <v>5</v>
      </c>
      <c r="J157" s="10" t="s">
        <v>468</v>
      </c>
      <c r="K157" s="12">
        <v>100</v>
      </c>
      <c r="L157" s="12">
        <v>50</v>
      </c>
      <c r="M157" s="30">
        <v>43</v>
      </c>
      <c r="N157" s="14"/>
      <c r="O157" s="13">
        <f>+N157*M157</f>
        <v>0</v>
      </c>
    </row>
    <row r="158" spans="2:15" s="11" customFormat="1" ht="45" customHeight="1" x14ac:dyDescent="0.25">
      <c r="B158" s="6" t="s">
        <v>147</v>
      </c>
      <c r="C158" s="7" t="s">
        <v>170</v>
      </c>
      <c r="D158" s="8" t="s">
        <v>39</v>
      </c>
      <c r="E158" s="8" t="s">
        <v>211</v>
      </c>
      <c r="F158" s="6" t="s">
        <v>13</v>
      </c>
      <c r="G158" s="8" t="s">
        <v>186</v>
      </c>
      <c r="H158" s="27">
        <v>11</v>
      </c>
      <c r="I158" s="9">
        <v>3</v>
      </c>
      <c r="J158" s="10" t="s">
        <v>468</v>
      </c>
      <c r="K158" s="12">
        <v>100</v>
      </c>
      <c r="L158" s="12">
        <v>50</v>
      </c>
      <c r="M158" s="30">
        <v>43</v>
      </c>
      <c r="N158" s="14"/>
      <c r="O158" s="13">
        <f>+N158*M158</f>
        <v>0</v>
      </c>
    </row>
    <row r="159" spans="2:15" s="11" customFormat="1" ht="45" customHeight="1" x14ac:dyDescent="0.25">
      <c r="B159" s="6" t="s">
        <v>147</v>
      </c>
      <c r="C159" s="7" t="s">
        <v>170</v>
      </c>
      <c r="D159" s="8" t="s">
        <v>39</v>
      </c>
      <c r="E159" s="8" t="s">
        <v>211</v>
      </c>
      <c r="F159" s="6" t="s">
        <v>13</v>
      </c>
      <c r="G159" s="8" t="s">
        <v>186</v>
      </c>
      <c r="H159" s="27" t="s">
        <v>146</v>
      </c>
      <c r="I159" s="9">
        <v>3</v>
      </c>
      <c r="J159" s="10" t="s">
        <v>468</v>
      </c>
      <c r="K159" s="12">
        <v>100</v>
      </c>
      <c r="L159" s="12">
        <v>50</v>
      </c>
      <c r="M159" s="30">
        <v>43</v>
      </c>
      <c r="N159" s="14"/>
      <c r="O159" s="13">
        <f>+N159*M159</f>
        <v>0</v>
      </c>
    </row>
    <row r="160" spans="2:15" s="11" customFormat="1" ht="45" customHeight="1" x14ac:dyDescent="0.25">
      <c r="B160" s="6" t="s">
        <v>147</v>
      </c>
      <c r="C160" s="7" t="s">
        <v>170</v>
      </c>
      <c r="D160" s="8" t="s">
        <v>39</v>
      </c>
      <c r="E160" s="8" t="s">
        <v>211</v>
      </c>
      <c r="F160" s="6" t="s">
        <v>13</v>
      </c>
      <c r="G160" s="8" t="s">
        <v>186</v>
      </c>
      <c r="H160" s="27">
        <v>12</v>
      </c>
      <c r="I160" s="9">
        <v>2</v>
      </c>
      <c r="J160" s="10" t="s">
        <v>468</v>
      </c>
      <c r="K160" s="12">
        <v>100</v>
      </c>
      <c r="L160" s="12">
        <v>50</v>
      </c>
      <c r="M160" s="30">
        <v>43</v>
      </c>
      <c r="N160" s="14"/>
      <c r="O160" s="13">
        <f>+N160*M160</f>
        <v>0</v>
      </c>
    </row>
    <row r="161" spans="2:15" s="11" customFormat="1" ht="45" customHeight="1" x14ac:dyDescent="0.25">
      <c r="B161" s="6" t="s">
        <v>147</v>
      </c>
      <c r="C161" s="7" t="s">
        <v>170</v>
      </c>
      <c r="D161" s="8" t="s">
        <v>39</v>
      </c>
      <c r="E161" s="8" t="s">
        <v>211</v>
      </c>
      <c r="F161" s="6" t="s">
        <v>13</v>
      </c>
      <c r="G161" s="8" t="s">
        <v>186</v>
      </c>
      <c r="H161" s="27">
        <v>13</v>
      </c>
      <c r="I161" s="9">
        <v>1</v>
      </c>
      <c r="J161" s="10" t="s">
        <v>468</v>
      </c>
      <c r="K161" s="12">
        <v>100</v>
      </c>
      <c r="L161" s="12">
        <v>50</v>
      </c>
      <c r="M161" s="30">
        <v>43</v>
      </c>
      <c r="N161" s="14"/>
      <c r="O161" s="13">
        <f>+N161*M161</f>
        <v>0</v>
      </c>
    </row>
    <row r="162" spans="2:15" s="11" customFormat="1" ht="45" customHeight="1" x14ac:dyDescent="0.25">
      <c r="B162" s="6" t="s">
        <v>147</v>
      </c>
      <c r="C162" s="7" t="s">
        <v>171</v>
      </c>
      <c r="D162" s="8" t="s">
        <v>39</v>
      </c>
      <c r="E162" s="8" t="s">
        <v>212</v>
      </c>
      <c r="F162" s="6" t="s">
        <v>13</v>
      </c>
      <c r="G162" s="8" t="s">
        <v>186</v>
      </c>
      <c r="H162" s="27">
        <v>8</v>
      </c>
      <c r="I162" s="9">
        <v>2</v>
      </c>
      <c r="J162" s="10" t="s">
        <v>468</v>
      </c>
      <c r="K162" s="12">
        <v>100</v>
      </c>
      <c r="L162" s="12">
        <v>50</v>
      </c>
      <c r="M162" s="30">
        <v>43</v>
      </c>
      <c r="N162" s="14"/>
      <c r="O162" s="13">
        <f>+N162*M162</f>
        <v>0</v>
      </c>
    </row>
    <row r="163" spans="2:15" s="11" customFormat="1" ht="45" customHeight="1" x14ac:dyDescent="0.25">
      <c r="B163" s="6" t="s">
        <v>147</v>
      </c>
      <c r="C163" s="7" t="s">
        <v>171</v>
      </c>
      <c r="D163" s="8" t="s">
        <v>39</v>
      </c>
      <c r="E163" s="8" t="s">
        <v>212</v>
      </c>
      <c r="F163" s="6" t="s">
        <v>13</v>
      </c>
      <c r="G163" s="8" t="s">
        <v>186</v>
      </c>
      <c r="H163" s="27" t="s">
        <v>143</v>
      </c>
      <c r="I163" s="9">
        <v>4</v>
      </c>
      <c r="J163" s="10" t="s">
        <v>468</v>
      </c>
      <c r="K163" s="12">
        <v>100</v>
      </c>
      <c r="L163" s="12">
        <v>50</v>
      </c>
      <c r="M163" s="30">
        <v>43</v>
      </c>
      <c r="N163" s="14"/>
      <c r="O163" s="13">
        <f>+N163*M163</f>
        <v>0</v>
      </c>
    </row>
    <row r="164" spans="2:15" s="11" customFormat="1" ht="45" customHeight="1" x14ac:dyDescent="0.25">
      <c r="B164" s="6" t="s">
        <v>147</v>
      </c>
      <c r="C164" s="7" t="s">
        <v>171</v>
      </c>
      <c r="D164" s="8" t="s">
        <v>39</v>
      </c>
      <c r="E164" s="8" t="s">
        <v>212</v>
      </c>
      <c r="F164" s="6" t="s">
        <v>13</v>
      </c>
      <c r="G164" s="8" t="s">
        <v>186</v>
      </c>
      <c r="H164" s="27">
        <v>9</v>
      </c>
      <c r="I164" s="9">
        <v>5</v>
      </c>
      <c r="J164" s="10" t="s">
        <v>468</v>
      </c>
      <c r="K164" s="12">
        <v>100</v>
      </c>
      <c r="L164" s="12">
        <v>50</v>
      </c>
      <c r="M164" s="30">
        <v>43</v>
      </c>
      <c r="N164" s="14"/>
      <c r="O164" s="13">
        <f>+N164*M164</f>
        <v>0</v>
      </c>
    </row>
    <row r="165" spans="2:15" s="11" customFormat="1" ht="45" customHeight="1" x14ac:dyDescent="0.25">
      <c r="B165" s="6" t="s">
        <v>147</v>
      </c>
      <c r="C165" s="7" t="s">
        <v>171</v>
      </c>
      <c r="D165" s="8" t="s">
        <v>39</v>
      </c>
      <c r="E165" s="8" t="s">
        <v>212</v>
      </c>
      <c r="F165" s="6" t="s">
        <v>13</v>
      </c>
      <c r="G165" s="8" t="s">
        <v>186</v>
      </c>
      <c r="H165" s="27" t="s">
        <v>144</v>
      </c>
      <c r="I165" s="9">
        <v>5</v>
      </c>
      <c r="J165" s="10" t="s">
        <v>468</v>
      </c>
      <c r="K165" s="12">
        <v>100</v>
      </c>
      <c r="L165" s="12">
        <v>50</v>
      </c>
      <c r="M165" s="30">
        <v>43</v>
      </c>
      <c r="N165" s="14"/>
      <c r="O165" s="13">
        <f>+N165*M165</f>
        <v>0</v>
      </c>
    </row>
    <row r="166" spans="2:15" s="11" customFormat="1" ht="45" customHeight="1" x14ac:dyDescent="0.25">
      <c r="B166" s="6" t="s">
        <v>147</v>
      </c>
      <c r="C166" s="7" t="s">
        <v>171</v>
      </c>
      <c r="D166" s="8" t="s">
        <v>39</v>
      </c>
      <c r="E166" s="8" t="s">
        <v>212</v>
      </c>
      <c r="F166" s="6" t="s">
        <v>13</v>
      </c>
      <c r="G166" s="8" t="s">
        <v>186</v>
      </c>
      <c r="H166" s="27">
        <v>10</v>
      </c>
      <c r="I166" s="9">
        <v>5</v>
      </c>
      <c r="J166" s="10" t="s">
        <v>468</v>
      </c>
      <c r="K166" s="12">
        <v>100</v>
      </c>
      <c r="L166" s="12">
        <v>50</v>
      </c>
      <c r="M166" s="30">
        <v>43</v>
      </c>
      <c r="N166" s="14"/>
      <c r="O166" s="13">
        <f>+N166*M166</f>
        <v>0</v>
      </c>
    </row>
    <row r="167" spans="2:15" s="11" customFormat="1" ht="45" customHeight="1" x14ac:dyDescent="0.25">
      <c r="B167" s="6" t="s">
        <v>147</v>
      </c>
      <c r="C167" s="7" t="s">
        <v>171</v>
      </c>
      <c r="D167" s="8" t="s">
        <v>39</v>
      </c>
      <c r="E167" s="8" t="s">
        <v>212</v>
      </c>
      <c r="F167" s="6" t="s">
        <v>13</v>
      </c>
      <c r="G167" s="8" t="s">
        <v>186</v>
      </c>
      <c r="H167" s="27" t="s">
        <v>145</v>
      </c>
      <c r="I167" s="9">
        <v>5</v>
      </c>
      <c r="J167" s="10" t="s">
        <v>468</v>
      </c>
      <c r="K167" s="12">
        <v>100</v>
      </c>
      <c r="L167" s="12">
        <v>50</v>
      </c>
      <c r="M167" s="30">
        <v>43</v>
      </c>
      <c r="N167" s="14"/>
      <c r="O167" s="13">
        <f>+N167*M167</f>
        <v>0</v>
      </c>
    </row>
    <row r="168" spans="2:15" s="11" customFormat="1" ht="45" customHeight="1" x14ac:dyDescent="0.25">
      <c r="B168" s="6" t="s">
        <v>147</v>
      </c>
      <c r="C168" s="7" t="s">
        <v>171</v>
      </c>
      <c r="D168" s="8" t="s">
        <v>39</v>
      </c>
      <c r="E168" s="8" t="s">
        <v>212</v>
      </c>
      <c r="F168" s="6" t="s">
        <v>13</v>
      </c>
      <c r="G168" s="8" t="s">
        <v>186</v>
      </c>
      <c r="H168" s="27">
        <v>11</v>
      </c>
      <c r="I168" s="9">
        <v>3</v>
      </c>
      <c r="J168" s="10" t="s">
        <v>468</v>
      </c>
      <c r="K168" s="12">
        <v>100</v>
      </c>
      <c r="L168" s="12">
        <v>50</v>
      </c>
      <c r="M168" s="30">
        <v>43</v>
      </c>
      <c r="N168" s="14"/>
      <c r="O168" s="13">
        <f>+N168*M168</f>
        <v>0</v>
      </c>
    </row>
    <row r="169" spans="2:15" s="11" customFormat="1" ht="45" customHeight="1" x14ac:dyDescent="0.25">
      <c r="B169" s="6" t="s">
        <v>147</v>
      </c>
      <c r="C169" s="7" t="s">
        <v>171</v>
      </c>
      <c r="D169" s="8" t="s">
        <v>39</v>
      </c>
      <c r="E169" s="8" t="s">
        <v>212</v>
      </c>
      <c r="F169" s="6" t="s">
        <v>13</v>
      </c>
      <c r="G169" s="8" t="s">
        <v>186</v>
      </c>
      <c r="H169" s="27" t="s">
        <v>146</v>
      </c>
      <c r="I169" s="9">
        <v>3</v>
      </c>
      <c r="J169" s="10" t="s">
        <v>468</v>
      </c>
      <c r="K169" s="12">
        <v>100</v>
      </c>
      <c r="L169" s="12">
        <v>50</v>
      </c>
      <c r="M169" s="30">
        <v>43</v>
      </c>
      <c r="N169" s="14"/>
      <c r="O169" s="13">
        <f>+N169*M169</f>
        <v>0</v>
      </c>
    </row>
    <row r="170" spans="2:15" s="11" customFormat="1" ht="45" customHeight="1" x14ac:dyDescent="0.25">
      <c r="B170" s="6" t="s">
        <v>147</v>
      </c>
      <c r="C170" s="7" t="s">
        <v>171</v>
      </c>
      <c r="D170" s="8" t="s">
        <v>39</v>
      </c>
      <c r="E170" s="8" t="s">
        <v>212</v>
      </c>
      <c r="F170" s="6" t="s">
        <v>13</v>
      </c>
      <c r="G170" s="8" t="s">
        <v>186</v>
      </c>
      <c r="H170" s="27">
        <v>12</v>
      </c>
      <c r="I170" s="9">
        <v>2</v>
      </c>
      <c r="J170" s="10" t="s">
        <v>468</v>
      </c>
      <c r="K170" s="12">
        <v>100</v>
      </c>
      <c r="L170" s="12">
        <v>50</v>
      </c>
      <c r="M170" s="30">
        <v>43</v>
      </c>
      <c r="N170" s="14"/>
      <c r="O170" s="13">
        <f>+N170*M170</f>
        <v>0</v>
      </c>
    </row>
    <row r="171" spans="2:15" s="11" customFormat="1" ht="45" customHeight="1" x14ac:dyDescent="0.25">
      <c r="B171" s="6" t="s">
        <v>147</v>
      </c>
      <c r="C171" s="7" t="s">
        <v>171</v>
      </c>
      <c r="D171" s="8" t="s">
        <v>39</v>
      </c>
      <c r="E171" s="8" t="s">
        <v>212</v>
      </c>
      <c r="F171" s="6" t="s">
        <v>13</v>
      </c>
      <c r="G171" s="8" t="s">
        <v>186</v>
      </c>
      <c r="H171" s="27">
        <v>13</v>
      </c>
      <c r="I171" s="9">
        <v>1</v>
      </c>
      <c r="J171" s="10" t="s">
        <v>468</v>
      </c>
      <c r="K171" s="12">
        <v>100</v>
      </c>
      <c r="L171" s="12">
        <v>50</v>
      </c>
      <c r="M171" s="30">
        <v>43</v>
      </c>
      <c r="N171" s="14"/>
      <c r="O171" s="13">
        <f>+N171*M171</f>
        <v>0</v>
      </c>
    </row>
    <row r="172" spans="2:15" s="11" customFormat="1" ht="45" customHeight="1" x14ac:dyDescent="0.25">
      <c r="B172" s="6" t="s">
        <v>148</v>
      </c>
      <c r="C172" s="7" t="s">
        <v>172</v>
      </c>
      <c r="D172" s="8" t="s">
        <v>39</v>
      </c>
      <c r="E172" s="8" t="s">
        <v>213</v>
      </c>
      <c r="F172" s="6" t="s">
        <v>20</v>
      </c>
      <c r="G172" s="8" t="s">
        <v>186</v>
      </c>
      <c r="H172" s="27" t="s">
        <v>140</v>
      </c>
      <c r="I172" s="9">
        <v>3</v>
      </c>
      <c r="J172" s="10" t="s">
        <v>468</v>
      </c>
      <c r="K172" s="12">
        <v>100</v>
      </c>
      <c r="L172" s="12">
        <v>50</v>
      </c>
      <c r="M172" s="30">
        <v>40</v>
      </c>
      <c r="N172" s="14"/>
      <c r="O172" s="13">
        <f>+N172*M172</f>
        <v>0</v>
      </c>
    </row>
    <row r="173" spans="2:15" s="11" customFormat="1" ht="45" customHeight="1" x14ac:dyDescent="0.25">
      <c r="B173" s="6" t="s">
        <v>148</v>
      </c>
      <c r="C173" s="7" t="s">
        <v>172</v>
      </c>
      <c r="D173" s="8" t="s">
        <v>39</v>
      </c>
      <c r="E173" s="8" t="s">
        <v>213</v>
      </c>
      <c r="F173" s="6" t="s">
        <v>20</v>
      </c>
      <c r="G173" s="8" t="s">
        <v>186</v>
      </c>
      <c r="H173" s="27">
        <v>6</v>
      </c>
      <c r="I173" s="9">
        <v>4</v>
      </c>
      <c r="J173" s="10" t="s">
        <v>468</v>
      </c>
      <c r="K173" s="12">
        <v>100</v>
      </c>
      <c r="L173" s="12">
        <v>50</v>
      </c>
      <c r="M173" s="30">
        <v>40</v>
      </c>
      <c r="N173" s="14"/>
      <c r="O173" s="13">
        <f>+N173*M173</f>
        <v>0</v>
      </c>
    </row>
    <row r="174" spans="2:15" s="11" customFormat="1" ht="45" customHeight="1" x14ac:dyDescent="0.25">
      <c r="B174" s="6" t="s">
        <v>148</v>
      </c>
      <c r="C174" s="7" t="s">
        <v>172</v>
      </c>
      <c r="D174" s="8" t="s">
        <v>39</v>
      </c>
      <c r="E174" s="8" t="s">
        <v>213</v>
      </c>
      <c r="F174" s="6" t="s">
        <v>20</v>
      </c>
      <c r="G174" s="8" t="s">
        <v>186</v>
      </c>
      <c r="H174" s="27">
        <v>7</v>
      </c>
      <c r="I174" s="9">
        <v>6</v>
      </c>
      <c r="J174" s="10" t="s">
        <v>468</v>
      </c>
      <c r="K174" s="12">
        <v>100</v>
      </c>
      <c r="L174" s="12">
        <v>50</v>
      </c>
      <c r="M174" s="30">
        <v>40</v>
      </c>
      <c r="N174" s="14"/>
      <c r="O174" s="13">
        <f>+N174*M174</f>
        <v>0</v>
      </c>
    </row>
    <row r="175" spans="2:15" s="11" customFormat="1" ht="45" customHeight="1" x14ac:dyDescent="0.25">
      <c r="B175" s="6" t="s">
        <v>148</v>
      </c>
      <c r="C175" s="7" t="s">
        <v>172</v>
      </c>
      <c r="D175" s="8" t="s">
        <v>39</v>
      </c>
      <c r="E175" s="8" t="s">
        <v>213</v>
      </c>
      <c r="F175" s="6" t="s">
        <v>20</v>
      </c>
      <c r="G175" s="8" t="s">
        <v>186</v>
      </c>
      <c r="H175" s="27" t="s">
        <v>142</v>
      </c>
      <c r="I175" s="9">
        <v>3</v>
      </c>
      <c r="J175" s="10" t="s">
        <v>468</v>
      </c>
      <c r="K175" s="12">
        <v>100</v>
      </c>
      <c r="L175" s="12">
        <v>50</v>
      </c>
      <c r="M175" s="30">
        <v>40</v>
      </c>
      <c r="N175" s="14"/>
      <c r="O175" s="13">
        <f>+N175*M175</f>
        <v>0</v>
      </c>
    </row>
    <row r="176" spans="2:15" s="11" customFormat="1" ht="45" customHeight="1" x14ac:dyDescent="0.25">
      <c r="B176" s="6" t="s">
        <v>148</v>
      </c>
      <c r="C176" s="7" t="s">
        <v>172</v>
      </c>
      <c r="D176" s="8" t="s">
        <v>39</v>
      </c>
      <c r="E176" s="8" t="s">
        <v>213</v>
      </c>
      <c r="F176" s="6" t="s">
        <v>20</v>
      </c>
      <c r="G176" s="8" t="s">
        <v>186</v>
      </c>
      <c r="H176" s="27">
        <v>8</v>
      </c>
      <c r="I176" s="9">
        <v>6</v>
      </c>
      <c r="J176" s="10" t="s">
        <v>468</v>
      </c>
      <c r="K176" s="12">
        <v>100</v>
      </c>
      <c r="L176" s="12">
        <v>50</v>
      </c>
      <c r="M176" s="30">
        <v>40</v>
      </c>
      <c r="N176" s="14"/>
      <c r="O176" s="13">
        <f>+N176*M176</f>
        <v>0</v>
      </c>
    </row>
    <row r="177" spans="2:15" s="11" customFormat="1" ht="45" customHeight="1" x14ac:dyDescent="0.25">
      <c r="B177" s="6" t="s">
        <v>148</v>
      </c>
      <c r="C177" s="7" t="s">
        <v>172</v>
      </c>
      <c r="D177" s="8" t="s">
        <v>39</v>
      </c>
      <c r="E177" s="8" t="s">
        <v>213</v>
      </c>
      <c r="F177" s="6" t="s">
        <v>20</v>
      </c>
      <c r="G177" s="8" t="s">
        <v>186</v>
      </c>
      <c r="H177" s="27" t="s">
        <v>143</v>
      </c>
      <c r="I177" s="9">
        <v>5</v>
      </c>
      <c r="J177" s="10" t="s">
        <v>468</v>
      </c>
      <c r="K177" s="12">
        <v>100</v>
      </c>
      <c r="L177" s="12">
        <v>50</v>
      </c>
      <c r="M177" s="30">
        <v>40</v>
      </c>
      <c r="N177" s="14"/>
      <c r="O177" s="13">
        <f>+N177*M177</f>
        <v>0</v>
      </c>
    </row>
    <row r="178" spans="2:15" s="11" customFormat="1" ht="45" customHeight="1" x14ac:dyDescent="0.25">
      <c r="B178" s="6" t="s">
        <v>148</v>
      </c>
      <c r="C178" s="7" t="s">
        <v>172</v>
      </c>
      <c r="D178" s="8" t="s">
        <v>39</v>
      </c>
      <c r="E178" s="8" t="s">
        <v>213</v>
      </c>
      <c r="F178" s="6" t="s">
        <v>20</v>
      </c>
      <c r="G178" s="8" t="s">
        <v>186</v>
      </c>
      <c r="H178" s="27">
        <v>9</v>
      </c>
      <c r="I178" s="9">
        <v>2</v>
      </c>
      <c r="J178" s="10" t="s">
        <v>468</v>
      </c>
      <c r="K178" s="12">
        <v>100</v>
      </c>
      <c r="L178" s="12">
        <v>50</v>
      </c>
      <c r="M178" s="30">
        <v>40</v>
      </c>
      <c r="N178" s="14"/>
      <c r="O178" s="13">
        <f>+N178*M178</f>
        <v>0</v>
      </c>
    </row>
    <row r="179" spans="2:15" s="11" customFormat="1" ht="45" customHeight="1" x14ac:dyDescent="0.25">
      <c r="B179" s="6" t="s">
        <v>148</v>
      </c>
      <c r="C179" s="7" t="s">
        <v>172</v>
      </c>
      <c r="D179" s="8" t="s">
        <v>39</v>
      </c>
      <c r="E179" s="8" t="s">
        <v>213</v>
      </c>
      <c r="F179" s="6" t="s">
        <v>20</v>
      </c>
      <c r="G179" s="8" t="s">
        <v>186</v>
      </c>
      <c r="H179" s="27" t="s">
        <v>144</v>
      </c>
      <c r="I179" s="9">
        <v>1</v>
      </c>
      <c r="J179" s="10" t="s">
        <v>468</v>
      </c>
      <c r="K179" s="12">
        <v>100</v>
      </c>
      <c r="L179" s="12">
        <v>50</v>
      </c>
      <c r="M179" s="30">
        <v>40</v>
      </c>
      <c r="N179" s="14"/>
      <c r="O179" s="13">
        <f>+N179*M179</f>
        <v>0</v>
      </c>
    </row>
    <row r="180" spans="2:15" s="11" customFormat="1" ht="45" customHeight="1" x14ac:dyDescent="0.25">
      <c r="B180" s="6" t="s">
        <v>147</v>
      </c>
      <c r="C180" s="7" t="s">
        <v>173</v>
      </c>
      <c r="D180" s="8" t="s">
        <v>39</v>
      </c>
      <c r="E180" s="8" t="s">
        <v>214</v>
      </c>
      <c r="F180" s="6" t="s">
        <v>20</v>
      </c>
      <c r="G180" s="8" t="s">
        <v>186</v>
      </c>
      <c r="H180" s="27">
        <v>6</v>
      </c>
      <c r="I180" s="9">
        <v>3</v>
      </c>
      <c r="J180" s="10" t="s">
        <v>468</v>
      </c>
      <c r="K180" s="12">
        <v>100</v>
      </c>
      <c r="L180" s="12">
        <v>50</v>
      </c>
      <c r="M180" s="30">
        <v>43</v>
      </c>
      <c r="N180" s="14"/>
      <c r="O180" s="13">
        <f>+N180*M180</f>
        <v>0</v>
      </c>
    </row>
    <row r="181" spans="2:15" s="11" customFormat="1" ht="45" customHeight="1" x14ac:dyDescent="0.25">
      <c r="B181" s="6" t="s">
        <v>147</v>
      </c>
      <c r="C181" s="7" t="s">
        <v>173</v>
      </c>
      <c r="D181" s="8" t="s">
        <v>39</v>
      </c>
      <c r="E181" s="8" t="s">
        <v>214</v>
      </c>
      <c r="F181" s="6" t="s">
        <v>20</v>
      </c>
      <c r="G181" s="8" t="s">
        <v>186</v>
      </c>
      <c r="H181" s="27" t="s">
        <v>141</v>
      </c>
      <c r="I181" s="9">
        <v>4</v>
      </c>
      <c r="J181" s="10" t="s">
        <v>468</v>
      </c>
      <c r="K181" s="12">
        <v>100</v>
      </c>
      <c r="L181" s="12">
        <v>50</v>
      </c>
      <c r="M181" s="30">
        <v>43</v>
      </c>
      <c r="N181" s="14"/>
      <c r="O181" s="13">
        <f>+N181*M181</f>
        <v>0</v>
      </c>
    </row>
    <row r="182" spans="2:15" s="11" customFormat="1" ht="45" customHeight="1" x14ac:dyDescent="0.25">
      <c r="B182" s="6" t="s">
        <v>147</v>
      </c>
      <c r="C182" s="7" t="s">
        <v>173</v>
      </c>
      <c r="D182" s="8" t="s">
        <v>39</v>
      </c>
      <c r="E182" s="8" t="s">
        <v>214</v>
      </c>
      <c r="F182" s="6" t="s">
        <v>20</v>
      </c>
      <c r="G182" s="8" t="s">
        <v>186</v>
      </c>
      <c r="H182" s="27">
        <v>7</v>
      </c>
      <c r="I182" s="9">
        <v>5</v>
      </c>
      <c r="J182" s="10" t="s">
        <v>468</v>
      </c>
      <c r="K182" s="12">
        <v>100</v>
      </c>
      <c r="L182" s="12">
        <v>50</v>
      </c>
      <c r="M182" s="30">
        <v>43</v>
      </c>
      <c r="N182" s="14"/>
      <c r="O182" s="13">
        <f>+N182*M182</f>
        <v>0</v>
      </c>
    </row>
    <row r="183" spans="2:15" s="11" customFormat="1" ht="45" customHeight="1" x14ac:dyDescent="0.25">
      <c r="B183" s="6" t="s">
        <v>147</v>
      </c>
      <c r="C183" s="7" t="s">
        <v>173</v>
      </c>
      <c r="D183" s="8" t="s">
        <v>39</v>
      </c>
      <c r="E183" s="8" t="s">
        <v>214</v>
      </c>
      <c r="F183" s="6" t="s">
        <v>20</v>
      </c>
      <c r="G183" s="8" t="s">
        <v>186</v>
      </c>
      <c r="H183" s="27" t="s">
        <v>142</v>
      </c>
      <c r="I183" s="9">
        <v>5</v>
      </c>
      <c r="J183" s="10" t="s">
        <v>468</v>
      </c>
      <c r="K183" s="12">
        <v>100</v>
      </c>
      <c r="L183" s="12">
        <v>50</v>
      </c>
      <c r="M183" s="30">
        <v>43</v>
      </c>
      <c r="N183" s="14"/>
      <c r="O183" s="13">
        <f>+N183*M183</f>
        <v>0</v>
      </c>
    </row>
    <row r="184" spans="2:15" s="11" customFormat="1" ht="45" customHeight="1" x14ac:dyDescent="0.25">
      <c r="B184" s="6" t="s">
        <v>147</v>
      </c>
      <c r="C184" s="7" t="s">
        <v>173</v>
      </c>
      <c r="D184" s="8" t="s">
        <v>39</v>
      </c>
      <c r="E184" s="8" t="s">
        <v>214</v>
      </c>
      <c r="F184" s="6" t="s">
        <v>20</v>
      </c>
      <c r="G184" s="8" t="s">
        <v>186</v>
      </c>
      <c r="H184" s="27">
        <v>8</v>
      </c>
      <c r="I184" s="9">
        <v>5</v>
      </c>
      <c r="J184" s="10" t="s">
        <v>468</v>
      </c>
      <c r="K184" s="12">
        <v>100</v>
      </c>
      <c r="L184" s="12">
        <v>50</v>
      </c>
      <c r="M184" s="30">
        <v>43</v>
      </c>
      <c r="N184" s="14"/>
      <c r="O184" s="13">
        <f>+N184*M184</f>
        <v>0</v>
      </c>
    </row>
    <row r="185" spans="2:15" s="11" customFormat="1" ht="45" customHeight="1" x14ac:dyDescent="0.25">
      <c r="B185" s="6" t="s">
        <v>147</v>
      </c>
      <c r="C185" s="7" t="s">
        <v>173</v>
      </c>
      <c r="D185" s="8" t="s">
        <v>39</v>
      </c>
      <c r="E185" s="8" t="s">
        <v>214</v>
      </c>
      <c r="F185" s="6" t="s">
        <v>20</v>
      </c>
      <c r="G185" s="8" t="s">
        <v>186</v>
      </c>
      <c r="H185" s="27" t="s">
        <v>143</v>
      </c>
      <c r="I185" s="9">
        <v>5</v>
      </c>
      <c r="J185" s="10" t="s">
        <v>468</v>
      </c>
      <c r="K185" s="12">
        <v>100</v>
      </c>
      <c r="L185" s="12">
        <v>50</v>
      </c>
      <c r="M185" s="30">
        <v>43</v>
      </c>
      <c r="N185" s="14"/>
      <c r="O185" s="13">
        <f>+N185*M185</f>
        <v>0</v>
      </c>
    </row>
    <row r="186" spans="2:15" s="11" customFormat="1" ht="45" customHeight="1" x14ac:dyDescent="0.25">
      <c r="B186" s="6" t="s">
        <v>147</v>
      </c>
      <c r="C186" s="7" t="s">
        <v>173</v>
      </c>
      <c r="D186" s="8" t="s">
        <v>39</v>
      </c>
      <c r="E186" s="8" t="s">
        <v>214</v>
      </c>
      <c r="F186" s="6" t="s">
        <v>20</v>
      </c>
      <c r="G186" s="8" t="s">
        <v>186</v>
      </c>
      <c r="H186" s="27">
        <v>9</v>
      </c>
      <c r="I186" s="9">
        <v>2</v>
      </c>
      <c r="J186" s="10" t="s">
        <v>468</v>
      </c>
      <c r="K186" s="12">
        <v>100</v>
      </c>
      <c r="L186" s="12">
        <v>50</v>
      </c>
      <c r="M186" s="30">
        <v>43</v>
      </c>
      <c r="N186" s="14"/>
      <c r="O186" s="13">
        <f>+N186*M186</f>
        <v>0</v>
      </c>
    </row>
    <row r="187" spans="2:15" s="11" customFormat="1" ht="45" customHeight="1" x14ac:dyDescent="0.25">
      <c r="B187" s="6" t="s">
        <v>147</v>
      </c>
      <c r="C187" s="7" t="s">
        <v>173</v>
      </c>
      <c r="D187" s="8" t="s">
        <v>39</v>
      </c>
      <c r="E187" s="8" t="s">
        <v>214</v>
      </c>
      <c r="F187" s="6" t="s">
        <v>20</v>
      </c>
      <c r="G187" s="8" t="s">
        <v>186</v>
      </c>
      <c r="H187" s="27" t="s">
        <v>144</v>
      </c>
      <c r="I187" s="9">
        <v>1</v>
      </c>
      <c r="J187" s="10" t="s">
        <v>468</v>
      </c>
      <c r="K187" s="12">
        <v>100</v>
      </c>
      <c r="L187" s="12">
        <v>50</v>
      </c>
      <c r="M187" s="30">
        <v>43</v>
      </c>
      <c r="N187" s="14"/>
      <c r="O187" s="13">
        <f>+N187*M187</f>
        <v>0</v>
      </c>
    </row>
    <row r="188" spans="2:15" s="11" customFormat="1" ht="45" customHeight="1" x14ac:dyDescent="0.25">
      <c r="B188" s="6" t="s">
        <v>147</v>
      </c>
      <c r="C188" s="7" t="s">
        <v>173</v>
      </c>
      <c r="D188" s="8" t="s">
        <v>39</v>
      </c>
      <c r="E188" s="8" t="s">
        <v>214</v>
      </c>
      <c r="F188" s="6" t="s">
        <v>20</v>
      </c>
      <c r="G188" s="8" t="s">
        <v>186</v>
      </c>
      <c r="H188" s="27">
        <v>10</v>
      </c>
      <c r="I188" s="9">
        <v>1</v>
      </c>
      <c r="J188" s="10" t="s">
        <v>468</v>
      </c>
      <c r="K188" s="12">
        <v>100</v>
      </c>
      <c r="L188" s="12">
        <v>50</v>
      </c>
      <c r="M188" s="30">
        <v>43</v>
      </c>
      <c r="N188" s="14"/>
      <c r="O188" s="13">
        <f>+N188*M188</f>
        <v>0</v>
      </c>
    </row>
    <row r="189" spans="2:15" s="11" customFormat="1" ht="45" customHeight="1" x14ac:dyDescent="0.25">
      <c r="B189" s="6" t="s">
        <v>147</v>
      </c>
      <c r="C189" s="7" t="s">
        <v>173</v>
      </c>
      <c r="D189" s="8" t="s">
        <v>39</v>
      </c>
      <c r="E189" s="8" t="s">
        <v>214</v>
      </c>
      <c r="F189" s="6" t="s">
        <v>20</v>
      </c>
      <c r="G189" s="8" t="s">
        <v>186</v>
      </c>
      <c r="H189" s="27">
        <v>11</v>
      </c>
      <c r="I189" s="9">
        <v>1</v>
      </c>
      <c r="J189" s="10" t="s">
        <v>468</v>
      </c>
      <c r="K189" s="12">
        <v>100</v>
      </c>
      <c r="L189" s="12">
        <v>50</v>
      </c>
      <c r="M189" s="30">
        <v>43</v>
      </c>
      <c r="N189" s="14"/>
      <c r="O189" s="13">
        <f>+N189*M189</f>
        <v>0</v>
      </c>
    </row>
    <row r="190" spans="2:15" s="11" customFormat="1" ht="45" customHeight="1" x14ac:dyDescent="0.25">
      <c r="B190" s="6" t="s">
        <v>147</v>
      </c>
      <c r="C190" s="7" t="s">
        <v>174</v>
      </c>
      <c r="D190" s="8" t="s">
        <v>199</v>
      </c>
      <c r="E190" s="8" t="s">
        <v>215</v>
      </c>
      <c r="F190" s="6" t="s">
        <v>13</v>
      </c>
      <c r="G190" s="8" t="s">
        <v>186</v>
      </c>
      <c r="H190" s="27">
        <v>8</v>
      </c>
      <c r="I190" s="9">
        <v>2</v>
      </c>
      <c r="J190" s="10" t="s">
        <v>468</v>
      </c>
      <c r="K190" s="12">
        <v>160</v>
      </c>
      <c r="L190" s="12">
        <v>80</v>
      </c>
      <c r="M190" s="30">
        <v>64</v>
      </c>
      <c r="N190" s="14"/>
      <c r="O190" s="13">
        <f>+N190*M190</f>
        <v>0</v>
      </c>
    </row>
    <row r="191" spans="2:15" s="11" customFormat="1" ht="45" customHeight="1" x14ac:dyDescent="0.25">
      <c r="B191" s="6" t="s">
        <v>147</v>
      </c>
      <c r="C191" s="7" t="s">
        <v>174</v>
      </c>
      <c r="D191" s="8" t="s">
        <v>199</v>
      </c>
      <c r="E191" s="8" t="s">
        <v>215</v>
      </c>
      <c r="F191" s="6" t="s">
        <v>13</v>
      </c>
      <c r="G191" s="8" t="s">
        <v>186</v>
      </c>
      <c r="H191" s="27" t="s">
        <v>143</v>
      </c>
      <c r="I191" s="9">
        <v>2</v>
      </c>
      <c r="J191" s="10" t="s">
        <v>468</v>
      </c>
      <c r="K191" s="12">
        <v>160</v>
      </c>
      <c r="L191" s="12">
        <v>80</v>
      </c>
      <c r="M191" s="30">
        <v>64</v>
      </c>
      <c r="N191" s="14"/>
      <c r="O191" s="13">
        <f>+N191*M191</f>
        <v>0</v>
      </c>
    </row>
    <row r="192" spans="2:15" s="11" customFormat="1" ht="45" customHeight="1" x14ac:dyDescent="0.25">
      <c r="B192" s="6" t="s">
        <v>147</v>
      </c>
      <c r="C192" s="7" t="s">
        <v>174</v>
      </c>
      <c r="D192" s="8" t="s">
        <v>199</v>
      </c>
      <c r="E192" s="8" t="s">
        <v>215</v>
      </c>
      <c r="F192" s="6" t="s">
        <v>13</v>
      </c>
      <c r="G192" s="8" t="s">
        <v>186</v>
      </c>
      <c r="H192" s="27">
        <v>9</v>
      </c>
      <c r="I192" s="9">
        <v>6</v>
      </c>
      <c r="J192" s="10" t="s">
        <v>468</v>
      </c>
      <c r="K192" s="12">
        <v>160</v>
      </c>
      <c r="L192" s="12">
        <v>80</v>
      </c>
      <c r="M192" s="30">
        <v>64</v>
      </c>
      <c r="N192" s="14"/>
      <c r="O192" s="13">
        <f>+N192*M192</f>
        <v>0</v>
      </c>
    </row>
    <row r="193" spans="2:15" s="11" customFormat="1" ht="45" customHeight="1" x14ac:dyDescent="0.25">
      <c r="B193" s="6" t="s">
        <v>147</v>
      </c>
      <c r="C193" s="7" t="s">
        <v>174</v>
      </c>
      <c r="D193" s="8" t="s">
        <v>199</v>
      </c>
      <c r="E193" s="8" t="s">
        <v>215</v>
      </c>
      <c r="F193" s="6" t="s">
        <v>13</v>
      </c>
      <c r="G193" s="8" t="s">
        <v>186</v>
      </c>
      <c r="H193" s="27" t="s">
        <v>144</v>
      </c>
      <c r="I193" s="9">
        <v>6</v>
      </c>
      <c r="J193" s="10" t="s">
        <v>468</v>
      </c>
      <c r="K193" s="12">
        <v>160</v>
      </c>
      <c r="L193" s="12">
        <v>80</v>
      </c>
      <c r="M193" s="30">
        <v>64</v>
      </c>
      <c r="N193" s="14"/>
      <c r="O193" s="13">
        <f>+N193*M193</f>
        <v>0</v>
      </c>
    </row>
    <row r="194" spans="2:15" s="11" customFormat="1" ht="45" customHeight="1" x14ac:dyDescent="0.25">
      <c r="B194" s="6" t="s">
        <v>147</v>
      </c>
      <c r="C194" s="7" t="s">
        <v>174</v>
      </c>
      <c r="D194" s="8" t="s">
        <v>199</v>
      </c>
      <c r="E194" s="8" t="s">
        <v>215</v>
      </c>
      <c r="F194" s="6" t="s">
        <v>13</v>
      </c>
      <c r="G194" s="8" t="s">
        <v>186</v>
      </c>
      <c r="H194" s="27">
        <v>10</v>
      </c>
      <c r="I194" s="9">
        <v>6</v>
      </c>
      <c r="J194" s="10" t="s">
        <v>468</v>
      </c>
      <c r="K194" s="12">
        <v>160</v>
      </c>
      <c r="L194" s="12">
        <v>80</v>
      </c>
      <c r="M194" s="30">
        <v>64</v>
      </c>
      <c r="N194" s="14"/>
      <c r="O194" s="13">
        <f>+N194*M194</f>
        <v>0</v>
      </c>
    </row>
    <row r="195" spans="2:15" s="11" customFormat="1" ht="45" customHeight="1" x14ac:dyDescent="0.25">
      <c r="B195" s="6" t="s">
        <v>147</v>
      </c>
      <c r="C195" s="7" t="s">
        <v>174</v>
      </c>
      <c r="D195" s="8" t="s">
        <v>199</v>
      </c>
      <c r="E195" s="8" t="s">
        <v>215</v>
      </c>
      <c r="F195" s="6" t="s">
        <v>13</v>
      </c>
      <c r="G195" s="8" t="s">
        <v>186</v>
      </c>
      <c r="H195" s="27" t="s">
        <v>145</v>
      </c>
      <c r="I195" s="9">
        <v>6</v>
      </c>
      <c r="J195" s="10" t="s">
        <v>468</v>
      </c>
      <c r="K195" s="12">
        <v>160</v>
      </c>
      <c r="L195" s="12">
        <v>80</v>
      </c>
      <c r="M195" s="30">
        <v>64</v>
      </c>
      <c r="N195" s="14"/>
      <c r="O195" s="13">
        <f>+N195*M195</f>
        <v>0</v>
      </c>
    </row>
    <row r="196" spans="2:15" s="11" customFormat="1" ht="45" customHeight="1" x14ac:dyDescent="0.25">
      <c r="B196" s="6" t="s">
        <v>147</v>
      </c>
      <c r="C196" s="7" t="s">
        <v>174</v>
      </c>
      <c r="D196" s="8" t="s">
        <v>199</v>
      </c>
      <c r="E196" s="8" t="s">
        <v>215</v>
      </c>
      <c r="F196" s="6" t="s">
        <v>13</v>
      </c>
      <c r="G196" s="8" t="s">
        <v>186</v>
      </c>
      <c r="H196" s="27">
        <v>11</v>
      </c>
      <c r="I196" s="9">
        <v>3</v>
      </c>
      <c r="J196" s="10" t="s">
        <v>468</v>
      </c>
      <c r="K196" s="12">
        <v>160</v>
      </c>
      <c r="L196" s="12">
        <v>80</v>
      </c>
      <c r="M196" s="30">
        <v>64</v>
      </c>
      <c r="N196" s="14"/>
      <c r="O196" s="13">
        <f>+N196*M196</f>
        <v>0</v>
      </c>
    </row>
    <row r="197" spans="2:15" s="11" customFormat="1" ht="45" customHeight="1" x14ac:dyDescent="0.25">
      <c r="B197" s="6" t="s">
        <v>147</v>
      </c>
      <c r="C197" s="7" t="s">
        <v>174</v>
      </c>
      <c r="D197" s="8" t="s">
        <v>199</v>
      </c>
      <c r="E197" s="8" t="s">
        <v>215</v>
      </c>
      <c r="F197" s="6" t="s">
        <v>13</v>
      </c>
      <c r="G197" s="8" t="s">
        <v>186</v>
      </c>
      <c r="H197" s="27" t="s">
        <v>146</v>
      </c>
      <c r="I197" s="9">
        <v>1</v>
      </c>
      <c r="J197" s="10" t="s">
        <v>468</v>
      </c>
      <c r="K197" s="12">
        <v>160</v>
      </c>
      <c r="L197" s="12">
        <v>80</v>
      </c>
      <c r="M197" s="30">
        <v>64</v>
      </c>
      <c r="N197" s="14"/>
      <c r="O197" s="13">
        <f>+N197*M197</f>
        <v>0</v>
      </c>
    </row>
    <row r="198" spans="2:15" s="11" customFormat="1" ht="45" customHeight="1" x14ac:dyDescent="0.25">
      <c r="B198" s="6" t="s">
        <v>147</v>
      </c>
      <c r="C198" s="7" t="s">
        <v>174</v>
      </c>
      <c r="D198" s="8" t="s">
        <v>199</v>
      </c>
      <c r="E198" s="8" t="s">
        <v>215</v>
      </c>
      <c r="F198" s="6" t="s">
        <v>13</v>
      </c>
      <c r="G198" s="8" t="s">
        <v>186</v>
      </c>
      <c r="H198" s="27">
        <v>12</v>
      </c>
      <c r="I198" s="9">
        <v>1</v>
      </c>
      <c r="J198" s="10" t="s">
        <v>468</v>
      </c>
      <c r="K198" s="12">
        <v>160</v>
      </c>
      <c r="L198" s="12">
        <v>80</v>
      </c>
      <c r="M198" s="30">
        <v>64</v>
      </c>
      <c r="N198" s="14"/>
      <c r="O198" s="13">
        <f>+N198*M198</f>
        <v>0</v>
      </c>
    </row>
    <row r="199" spans="2:15" s="11" customFormat="1" ht="45" customHeight="1" x14ac:dyDescent="0.25">
      <c r="B199" s="6" t="s">
        <v>148</v>
      </c>
      <c r="C199" s="7" t="s">
        <v>175</v>
      </c>
      <c r="D199" s="8" t="s">
        <v>199</v>
      </c>
      <c r="E199" s="8" t="s">
        <v>216</v>
      </c>
      <c r="F199" s="6" t="s">
        <v>20</v>
      </c>
      <c r="G199" s="8" t="s">
        <v>186</v>
      </c>
      <c r="H199" s="27">
        <v>6</v>
      </c>
      <c r="I199" s="9">
        <v>3</v>
      </c>
      <c r="J199" s="10" t="s">
        <v>468</v>
      </c>
      <c r="K199" s="12">
        <v>160</v>
      </c>
      <c r="L199" s="12">
        <v>80</v>
      </c>
      <c r="M199" s="30">
        <v>59</v>
      </c>
      <c r="N199" s="14"/>
      <c r="O199" s="13">
        <f>+N199*M199</f>
        <v>0</v>
      </c>
    </row>
    <row r="200" spans="2:15" s="11" customFormat="1" ht="45" customHeight="1" x14ac:dyDescent="0.25">
      <c r="B200" s="6" t="s">
        <v>148</v>
      </c>
      <c r="C200" s="7" t="s">
        <v>175</v>
      </c>
      <c r="D200" s="8" t="s">
        <v>199</v>
      </c>
      <c r="E200" s="8" t="s">
        <v>216</v>
      </c>
      <c r="F200" s="6" t="s">
        <v>20</v>
      </c>
      <c r="G200" s="8" t="s">
        <v>186</v>
      </c>
      <c r="H200" s="27" t="s">
        <v>141</v>
      </c>
      <c r="I200" s="9">
        <v>4</v>
      </c>
      <c r="J200" s="10" t="s">
        <v>468</v>
      </c>
      <c r="K200" s="12">
        <v>160</v>
      </c>
      <c r="L200" s="12">
        <v>80</v>
      </c>
      <c r="M200" s="30">
        <v>59</v>
      </c>
      <c r="N200" s="14"/>
      <c r="O200" s="13">
        <f>+N200*M200</f>
        <v>0</v>
      </c>
    </row>
    <row r="201" spans="2:15" s="11" customFormat="1" ht="45" customHeight="1" x14ac:dyDescent="0.25">
      <c r="B201" s="6" t="s">
        <v>148</v>
      </c>
      <c r="C201" s="7" t="s">
        <v>175</v>
      </c>
      <c r="D201" s="8" t="s">
        <v>199</v>
      </c>
      <c r="E201" s="8" t="s">
        <v>216</v>
      </c>
      <c r="F201" s="6" t="s">
        <v>20</v>
      </c>
      <c r="G201" s="8" t="s">
        <v>186</v>
      </c>
      <c r="H201" s="27">
        <v>7</v>
      </c>
      <c r="I201" s="9">
        <v>6</v>
      </c>
      <c r="J201" s="10" t="s">
        <v>468</v>
      </c>
      <c r="K201" s="12">
        <v>160</v>
      </c>
      <c r="L201" s="12">
        <v>80</v>
      </c>
      <c r="M201" s="30">
        <v>59</v>
      </c>
      <c r="N201" s="14"/>
      <c r="O201" s="13">
        <f>+N201*M201</f>
        <v>0</v>
      </c>
    </row>
    <row r="202" spans="2:15" s="11" customFormat="1" ht="45" customHeight="1" x14ac:dyDescent="0.25">
      <c r="B202" s="6" t="s">
        <v>148</v>
      </c>
      <c r="C202" s="7" t="s">
        <v>175</v>
      </c>
      <c r="D202" s="8" t="s">
        <v>199</v>
      </c>
      <c r="E202" s="8" t="s">
        <v>216</v>
      </c>
      <c r="F202" s="6" t="s">
        <v>20</v>
      </c>
      <c r="G202" s="8" t="s">
        <v>186</v>
      </c>
      <c r="H202" s="27" t="s">
        <v>142</v>
      </c>
      <c r="I202" s="9">
        <v>6</v>
      </c>
      <c r="J202" s="10" t="s">
        <v>468</v>
      </c>
      <c r="K202" s="12">
        <v>160</v>
      </c>
      <c r="L202" s="12">
        <v>80</v>
      </c>
      <c r="M202" s="30">
        <v>59</v>
      </c>
      <c r="N202" s="14"/>
      <c r="O202" s="13">
        <f>+N202*M202</f>
        <v>0</v>
      </c>
    </row>
    <row r="203" spans="2:15" s="11" customFormat="1" ht="45" customHeight="1" x14ac:dyDescent="0.25">
      <c r="B203" s="6" t="s">
        <v>148</v>
      </c>
      <c r="C203" s="7" t="s">
        <v>175</v>
      </c>
      <c r="D203" s="8" t="s">
        <v>199</v>
      </c>
      <c r="E203" s="8" t="s">
        <v>216</v>
      </c>
      <c r="F203" s="6" t="s">
        <v>20</v>
      </c>
      <c r="G203" s="8" t="s">
        <v>186</v>
      </c>
      <c r="H203" s="27">
        <v>8</v>
      </c>
      <c r="I203" s="9">
        <v>6</v>
      </c>
      <c r="J203" s="10" t="s">
        <v>468</v>
      </c>
      <c r="K203" s="12">
        <v>160</v>
      </c>
      <c r="L203" s="12">
        <v>80</v>
      </c>
      <c r="M203" s="30">
        <v>59</v>
      </c>
      <c r="N203" s="14"/>
      <c r="O203" s="13">
        <f>+N203*M203</f>
        <v>0</v>
      </c>
    </row>
    <row r="204" spans="2:15" s="11" customFormat="1" ht="45" customHeight="1" x14ac:dyDescent="0.25">
      <c r="B204" s="6" t="s">
        <v>148</v>
      </c>
      <c r="C204" s="7" t="s">
        <v>175</v>
      </c>
      <c r="D204" s="8" t="s">
        <v>199</v>
      </c>
      <c r="E204" s="8" t="s">
        <v>216</v>
      </c>
      <c r="F204" s="6" t="s">
        <v>20</v>
      </c>
      <c r="G204" s="8" t="s">
        <v>186</v>
      </c>
      <c r="H204" s="27" t="s">
        <v>143</v>
      </c>
      <c r="I204" s="9">
        <v>5</v>
      </c>
      <c r="J204" s="10" t="s">
        <v>468</v>
      </c>
      <c r="K204" s="12">
        <v>160</v>
      </c>
      <c r="L204" s="12">
        <v>80</v>
      </c>
      <c r="M204" s="30">
        <v>59</v>
      </c>
      <c r="N204" s="14"/>
      <c r="O204" s="13">
        <f>+N204*M204</f>
        <v>0</v>
      </c>
    </row>
    <row r="205" spans="2:15" s="11" customFormat="1" ht="45" customHeight="1" x14ac:dyDescent="0.25">
      <c r="B205" s="6" t="s">
        <v>147</v>
      </c>
      <c r="C205" s="7" t="s">
        <v>176</v>
      </c>
      <c r="D205" s="8" t="s">
        <v>193</v>
      </c>
      <c r="E205" s="8" t="s">
        <v>217</v>
      </c>
      <c r="F205" s="6" t="s">
        <v>20</v>
      </c>
      <c r="G205" s="8" t="s">
        <v>186</v>
      </c>
      <c r="H205" s="27" t="s">
        <v>141</v>
      </c>
      <c r="I205" s="9">
        <v>3</v>
      </c>
      <c r="J205" s="10" t="s">
        <v>468</v>
      </c>
      <c r="K205" s="12">
        <v>130</v>
      </c>
      <c r="L205" s="12">
        <v>65</v>
      </c>
      <c r="M205" s="30">
        <v>53</v>
      </c>
      <c r="N205" s="14"/>
      <c r="O205" s="13">
        <f>+N205*M205</f>
        <v>0</v>
      </c>
    </row>
    <row r="206" spans="2:15" s="11" customFormat="1" ht="45" customHeight="1" x14ac:dyDescent="0.25">
      <c r="B206" s="6" t="s">
        <v>147</v>
      </c>
      <c r="C206" s="7" t="s">
        <v>176</v>
      </c>
      <c r="D206" s="8" t="s">
        <v>193</v>
      </c>
      <c r="E206" s="8" t="s">
        <v>217</v>
      </c>
      <c r="F206" s="6" t="s">
        <v>20</v>
      </c>
      <c r="G206" s="8" t="s">
        <v>186</v>
      </c>
      <c r="H206" s="27">
        <v>7</v>
      </c>
      <c r="I206" s="9">
        <v>5</v>
      </c>
      <c r="J206" s="10" t="s">
        <v>468</v>
      </c>
      <c r="K206" s="12">
        <v>130</v>
      </c>
      <c r="L206" s="12">
        <v>65</v>
      </c>
      <c r="M206" s="30">
        <v>53</v>
      </c>
      <c r="N206" s="14"/>
      <c r="O206" s="13">
        <f>+N206*M206</f>
        <v>0</v>
      </c>
    </row>
    <row r="207" spans="2:15" s="11" customFormat="1" ht="45" customHeight="1" x14ac:dyDescent="0.25">
      <c r="B207" s="6" t="s">
        <v>147</v>
      </c>
      <c r="C207" s="7" t="s">
        <v>176</v>
      </c>
      <c r="D207" s="8" t="s">
        <v>193</v>
      </c>
      <c r="E207" s="8" t="s">
        <v>217</v>
      </c>
      <c r="F207" s="6" t="s">
        <v>20</v>
      </c>
      <c r="G207" s="8" t="s">
        <v>186</v>
      </c>
      <c r="H207" s="27" t="s">
        <v>142</v>
      </c>
      <c r="I207" s="9">
        <v>5</v>
      </c>
      <c r="J207" s="10" t="s">
        <v>468</v>
      </c>
      <c r="K207" s="12">
        <v>130</v>
      </c>
      <c r="L207" s="12">
        <v>65</v>
      </c>
      <c r="M207" s="30">
        <v>53</v>
      </c>
      <c r="N207" s="14"/>
      <c r="O207" s="13">
        <f>+N207*M207</f>
        <v>0</v>
      </c>
    </row>
    <row r="208" spans="2:15" s="11" customFormat="1" ht="45" customHeight="1" x14ac:dyDescent="0.25">
      <c r="B208" s="6" t="s">
        <v>147</v>
      </c>
      <c r="C208" s="7" t="s">
        <v>176</v>
      </c>
      <c r="D208" s="8" t="s">
        <v>193</v>
      </c>
      <c r="E208" s="8" t="s">
        <v>217</v>
      </c>
      <c r="F208" s="6" t="s">
        <v>20</v>
      </c>
      <c r="G208" s="8" t="s">
        <v>186</v>
      </c>
      <c r="H208" s="27">
        <v>8</v>
      </c>
      <c r="I208" s="9">
        <v>5</v>
      </c>
      <c r="J208" s="10" t="s">
        <v>468</v>
      </c>
      <c r="K208" s="12">
        <v>130</v>
      </c>
      <c r="L208" s="12">
        <v>65</v>
      </c>
      <c r="M208" s="30">
        <v>53</v>
      </c>
      <c r="N208" s="14"/>
      <c r="O208" s="13">
        <f>+N208*M208</f>
        <v>0</v>
      </c>
    </row>
    <row r="209" spans="2:15" s="11" customFormat="1" ht="45" customHeight="1" x14ac:dyDescent="0.25">
      <c r="B209" s="6" t="s">
        <v>147</v>
      </c>
      <c r="C209" s="7" t="s">
        <v>176</v>
      </c>
      <c r="D209" s="8" t="s">
        <v>193</v>
      </c>
      <c r="E209" s="8" t="s">
        <v>217</v>
      </c>
      <c r="F209" s="6" t="s">
        <v>20</v>
      </c>
      <c r="G209" s="8" t="s">
        <v>186</v>
      </c>
      <c r="H209" s="27" t="s">
        <v>143</v>
      </c>
      <c r="I209" s="9">
        <v>5</v>
      </c>
      <c r="J209" s="10" t="s">
        <v>468</v>
      </c>
      <c r="K209" s="12">
        <v>130</v>
      </c>
      <c r="L209" s="12">
        <v>65</v>
      </c>
      <c r="M209" s="30">
        <v>53</v>
      </c>
      <c r="N209" s="14"/>
      <c r="O209" s="13">
        <f>+N209*M209</f>
        <v>0</v>
      </c>
    </row>
    <row r="210" spans="2:15" s="11" customFormat="1" ht="45" customHeight="1" x14ac:dyDescent="0.25">
      <c r="B210" s="6" t="s">
        <v>147</v>
      </c>
      <c r="C210" s="7" t="s">
        <v>176</v>
      </c>
      <c r="D210" s="8" t="s">
        <v>193</v>
      </c>
      <c r="E210" s="8" t="s">
        <v>217</v>
      </c>
      <c r="F210" s="6" t="s">
        <v>20</v>
      </c>
      <c r="G210" s="8" t="s">
        <v>186</v>
      </c>
      <c r="H210" s="27">
        <v>9</v>
      </c>
      <c r="I210" s="9">
        <v>4</v>
      </c>
      <c r="J210" s="10" t="s">
        <v>468</v>
      </c>
      <c r="K210" s="12">
        <v>130</v>
      </c>
      <c r="L210" s="12">
        <v>65</v>
      </c>
      <c r="M210" s="30">
        <v>53</v>
      </c>
      <c r="N210" s="14"/>
      <c r="O210" s="13">
        <f>+N210*M210</f>
        <v>0</v>
      </c>
    </row>
    <row r="211" spans="2:15" s="11" customFormat="1" ht="45" customHeight="1" x14ac:dyDescent="0.25">
      <c r="B211" s="6" t="s">
        <v>147</v>
      </c>
      <c r="C211" s="7" t="s">
        <v>176</v>
      </c>
      <c r="D211" s="8" t="s">
        <v>193</v>
      </c>
      <c r="E211" s="8" t="s">
        <v>217</v>
      </c>
      <c r="F211" s="6" t="s">
        <v>20</v>
      </c>
      <c r="G211" s="8" t="s">
        <v>186</v>
      </c>
      <c r="H211" s="27" t="s">
        <v>144</v>
      </c>
      <c r="I211" s="9">
        <v>2</v>
      </c>
      <c r="J211" s="10" t="s">
        <v>468</v>
      </c>
      <c r="K211" s="12">
        <v>130</v>
      </c>
      <c r="L211" s="12">
        <v>65</v>
      </c>
      <c r="M211" s="30">
        <v>53</v>
      </c>
      <c r="N211" s="14"/>
      <c r="O211" s="13">
        <f>+N211*M211</f>
        <v>0</v>
      </c>
    </row>
    <row r="212" spans="2:15" s="11" customFormat="1" ht="45" customHeight="1" x14ac:dyDescent="0.25">
      <c r="B212" s="6" t="s">
        <v>147</v>
      </c>
      <c r="C212" s="7" t="s">
        <v>176</v>
      </c>
      <c r="D212" s="8" t="s">
        <v>193</v>
      </c>
      <c r="E212" s="8" t="s">
        <v>217</v>
      </c>
      <c r="F212" s="6" t="s">
        <v>20</v>
      </c>
      <c r="G212" s="8" t="s">
        <v>186</v>
      </c>
      <c r="H212" s="27">
        <v>10</v>
      </c>
      <c r="I212" s="9">
        <v>1</v>
      </c>
      <c r="J212" s="10" t="s">
        <v>468</v>
      </c>
      <c r="K212" s="12">
        <v>130</v>
      </c>
      <c r="L212" s="12">
        <v>65</v>
      </c>
      <c r="M212" s="30">
        <v>53</v>
      </c>
      <c r="N212" s="14"/>
      <c r="O212" s="13">
        <f>+N212*M212</f>
        <v>0</v>
      </c>
    </row>
    <row r="213" spans="2:15" s="11" customFormat="1" ht="45" customHeight="1" x14ac:dyDescent="0.25">
      <c r="B213" s="6" t="s">
        <v>147</v>
      </c>
      <c r="C213" s="7" t="s">
        <v>177</v>
      </c>
      <c r="D213" s="8" t="s">
        <v>193</v>
      </c>
      <c r="E213" s="8" t="s">
        <v>218</v>
      </c>
      <c r="F213" s="6" t="s">
        <v>20</v>
      </c>
      <c r="G213" s="8" t="s">
        <v>186</v>
      </c>
      <c r="H213" s="27" t="s">
        <v>141</v>
      </c>
      <c r="I213" s="9">
        <v>3</v>
      </c>
      <c r="J213" s="10" t="s">
        <v>468</v>
      </c>
      <c r="K213" s="12">
        <v>130</v>
      </c>
      <c r="L213" s="12">
        <v>65</v>
      </c>
      <c r="M213" s="30">
        <v>53</v>
      </c>
      <c r="N213" s="14"/>
      <c r="O213" s="13">
        <f>+N213*M213</f>
        <v>0</v>
      </c>
    </row>
    <row r="214" spans="2:15" s="11" customFormat="1" ht="45" customHeight="1" x14ac:dyDescent="0.25">
      <c r="B214" s="6" t="s">
        <v>147</v>
      </c>
      <c r="C214" s="7" t="s">
        <v>177</v>
      </c>
      <c r="D214" s="8" t="s">
        <v>193</v>
      </c>
      <c r="E214" s="8" t="s">
        <v>218</v>
      </c>
      <c r="F214" s="6" t="s">
        <v>20</v>
      </c>
      <c r="G214" s="8" t="s">
        <v>186</v>
      </c>
      <c r="H214" s="27">
        <v>7</v>
      </c>
      <c r="I214" s="9">
        <v>5</v>
      </c>
      <c r="J214" s="10" t="s">
        <v>468</v>
      </c>
      <c r="K214" s="12">
        <v>130</v>
      </c>
      <c r="L214" s="12">
        <v>65</v>
      </c>
      <c r="M214" s="30">
        <v>53</v>
      </c>
      <c r="N214" s="14"/>
      <c r="O214" s="13">
        <f>+N214*M214</f>
        <v>0</v>
      </c>
    </row>
    <row r="215" spans="2:15" s="11" customFormat="1" ht="45" customHeight="1" x14ac:dyDescent="0.25">
      <c r="B215" s="6" t="s">
        <v>147</v>
      </c>
      <c r="C215" s="7" t="s">
        <v>177</v>
      </c>
      <c r="D215" s="8" t="s">
        <v>193</v>
      </c>
      <c r="E215" s="8" t="s">
        <v>218</v>
      </c>
      <c r="F215" s="6" t="s">
        <v>20</v>
      </c>
      <c r="G215" s="8" t="s">
        <v>186</v>
      </c>
      <c r="H215" s="27" t="s">
        <v>142</v>
      </c>
      <c r="I215" s="9">
        <v>5</v>
      </c>
      <c r="J215" s="10" t="s">
        <v>468</v>
      </c>
      <c r="K215" s="12">
        <v>130</v>
      </c>
      <c r="L215" s="12">
        <v>65</v>
      </c>
      <c r="M215" s="30">
        <v>53</v>
      </c>
      <c r="N215" s="14"/>
      <c r="O215" s="13">
        <f>+N215*M215</f>
        <v>0</v>
      </c>
    </row>
    <row r="216" spans="2:15" s="11" customFormat="1" ht="45" customHeight="1" x14ac:dyDescent="0.25">
      <c r="B216" s="6" t="s">
        <v>147</v>
      </c>
      <c r="C216" s="7" t="s">
        <v>177</v>
      </c>
      <c r="D216" s="8" t="s">
        <v>193</v>
      </c>
      <c r="E216" s="8" t="s">
        <v>218</v>
      </c>
      <c r="F216" s="6" t="s">
        <v>20</v>
      </c>
      <c r="G216" s="8" t="s">
        <v>186</v>
      </c>
      <c r="H216" s="27">
        <v>8</v>
      </c>
      <c r="I216" s="9">
        <v>5</v>
      </c>
      <c r="J216" s="10" t="s">
        <v>468</v>
      </c>
      <c r="K216" s="12">
        <v>130</v>
      </c>
      <c r="L216" s="12">
        <v>65</v>
      </c>
      <c r="M216" s="30">
        <v>53</v>
      </c>
      <c r="N216" s="14"/>
      <c r="O216" s="13">
        <f>+N216*M216</f>
        <v>0</v>
      </c>
    </row>
    <row r="217" spans="2:15" s="11" customFormat="1" ht="45" customHeight="1" x14ac:dyDescent="0.25">
      <c r="B217" s="6" t="s">
        <v>147</v>
      </c>
      <c r="C217" s="7" t="s">
        <v>177</v>
      </c>
      <c r="D217" s="8" t="s">
        <v>193</v>
      </c>
      <c r="E217" s="8" t="s">
        <v>218</v>
      </c>
      <c r="F217" s="6" t="s">
        <v>20</v>
      </c>
      <c r="G217" s="8" t="s">
        <v>186</v>
      </c>
      <c r="H217" s="27" t="s">
        <v>143</v>
      </c>
      <c r="I217" s="9">
        <v>5</v>
      </c>
      <c r="J217" s="10" t="s">
        <v>468</v>
      </c>
      <c r="K217" s="12">
        <v>130</v>
      </c>
      <c r="L217" s="12">
        <v>65</v>
      </c>
      <c r="M217" s="30">
        <v>53</v>
      </c>
      <c r="N217" s="14"/>
      <c r="O217" s="13">
        <f>+N217*M217</f>
        <v>0</v>
      </c>
    </row>
    <row r="218" spans="2:15" s="11" customFormat="1" ht="45" customHeight="1" x14ac:dyDescent="0.25">
      <c r="B218" s="6" t="s">
        <v>147</v>
      </c>
      <c r="C218" s="7" t="s">
        <v>177</v>
      </c>
      <c r="D218" s="8" t="s">
        <v>193</v>
      </c>
      <c r="E218" s="8" t="s">
        <v>218</v>
      </c>
      <c r="F218" s="6" t="s">
        <v>20</v>
      </c>
      <c r="G218" s="8" t="s">
        <v>186</v>
      </c>
      <c r="H218" s="27">
        <v>9</v>
      </c>
      <c r="I218" s="9">
        <v>4</v>
      </c>
      <c r="J218" s="10" t="s">
        <v>468</v>
      </c>
      <c r="K218" s="12">
        <v>130</v>
      </c>
      <c r="L218" s="12">
        <v>65</v>
      </c>
      <c r="M218" s="30">
        <v>53</v>
      </c>
      <c r="N218" s="14"/>
      <c r="O218" s="13">
        <f>+N218*M218</f>
        <v>0</v>
      </c>
    </row>
    <row r="219" spans="2:15" s="11" customFormat="1" ht="45" customHeight="1" x14ac:dyDescent="0.25">
      <c r="B219" s="6" t="s">
        <v>147</v>
      </c>
      <c r="C219" s="7" t="s">
        <v>177</v>
      </c>
      <c r="D219" s="8" t="s">
        <v>193</v>
      </c>
      <c r="E219" s="8" t="s">
        <v>218</v>
      </c>
      <c r="F219" s="6" t="s">
        <v>20</v>
      </c>
      <c r="G219" s="8" t="s">
        <v>186</v>
      </c>
      <c r="H219" s="27" t="s">
        <v>144</v>
      </c>
      <c r="I219" s="9">
        <v>2</v>
      </c>
      <c r="J219" s="10" t="s">
        <v>468</v>
      </c>
      <c r="K219" s="12">
        <v>130</v>
      </c>
      <c r="L219" s="12">
        <v>65</v>
      </c>
      <c r="M219" s="30">
        <v>53</v>
      </c>
      <c r="N219" s="14"/>
      <c r="O219" s="13">
        <f>+N219*M219</f>
        <v>0</v>
      </c>
    </row>
    <row r="220" spans="2:15" s="11" customFormat="1" ht="45" customHeight="1" x14ac:dyDescent="0.25">
      <c r="B220" s="6" t="s">
        <v>147</v>
      </c>
      <c r="C220" s="7" t="s">
        <v>177</v>
      </c>
      <c r="D220" s="8" t="s">
        <v>193</v>
      </c>
      <c r="E220" s="8" t="s">
        <v>218</v>
      </c>
      <c r="F220" s="6" t="s">
        <v>20</v>
      </c>
      <c r="G220" s="8" t="s">
        <v>186</v>
      </c>
      <c r="H220" s="27">
        <v>10</v>
      </c>
      <c r="I220" s="9">
        <v>1</v>
      </c>
      <c r="J220" s="10" t="s">
        <v>468</v>
      </c>
      <c r="K220" s="12">
        <v>130</v>
      </c>
      <c r="L220" s="12">
        <v>65</v>
      </c>
      <c r="M220" s="30">
        <v>53</v>
      </c>
      <c r="N220" s="14"/>
      <c r="O220" s="13">
        <f>+N220*M220</f>
        <v>0</v>
      </c>
    </row>
    <row r="221" spans="2:15" s="11" customFormat="1" ht="45" customHeight="1" x14ac:dyDescent="0.25">
      <c r="B221" s="6" t="s">
        <v>147</v>
      </c>
      <c r="C221" s="7" t="s">
        <v>178</v>
      </c>
      <c r="D221" s="8" t="s">
        <v>193</v>
      </c>
      <c r="E221" s="8" t="s">
        <v>219</v>
      </c>
      <c r="F221" s="6" t="s">
        <v>13</v>
      </c>
      <c r="G221" s="8" t="s">
        <v>186</v>
      </c>
      <c r="H221" s="27">
        <v>8</v>
      </c>
      <c r="I221" s="9">
        <v>2</v>
      </c>
      <c r="J221" s="10" t="s">
        <v>468</v>
      </c>
      <c r="K221" s="12">
        <v>130</v>
      </c>
      <c r="L221" s="12">
        <v>65</v>
      </c>
      <c r="M221" s="30">
        <v>53</v>
      </c>
      <c r="N221" s="14"/>
      <c r="O221" s="13">
        <f>+N221*M221</f>
        <v>0</v>
      </c>
    </row>
    <row r="222" spans="2:15" s="11" customFormat="1" ht="45" customHeight="1" x14ac:dyDescent="0.25">
      <c r="B222" s="6" t="s">
        <v>147</v>
      </c>
      <c r="C222" s="7" t="s">
        <v>178</v>
      </c>
      <c r="D222" s="8" t="s">
        <v>193</v>
      </c>
      <c r="E222" s="8" t="s">
        <v>219</v>
      </c>
      <c r="F222" s="6" t="s">
        <v>13</v>
      </c>
      <c r="G222" s="8" t="s">
        <v>186</v>
      </c>
      <c r="H222" s="27" t="s">
        <v>143</v>
      </c>
      <c r="I222" s="9">
        <v>3</v>
      </c>
      <c r="J222" s="10" t="s">
        <v>468</v>
      </c>
      <c r="K222" s="12">
        <v>130</v>
      </c>
      <c r="L222" s="12">
        <v>65</v>
      </c>
      <c r="M222" s="30">
        <v>53</v>
      </c>
      <c r="N222" s="14"/>
      <c r="O222" s="13">
        <f>+N222*M222</f>
        <v>0</v>
      </c>
    </row>
    <row r="223" spans="2:15" s="11" customFormat="1" ht="45" customHeight="1" x14ac:dyDescent="0.25">
      <c r="B223" s="6" t="s">
        <v>147</v>
      </c>
      <c r="C223" s="7" t="s">
        <v>178</v>
      </c>
      <c r="D223" s="8" t="s">
        <v>193</v>
      </c>
      <c r="E223" s="8" t="s">
        <v>219</v>
      </c>
      <c r="F223" s="6" t="s">
        <v>13</v>
      </c>
      <c r="G223" s="8" t="s">
        <v>186</v>
      </c>
      <c r="H223" s="27">
        <v>9</v>
      </c>
      <c r="I223" s="9">
        <v>6</v>
      </c>
      <c r="J223" s="10" t="s">
        <v>468</v>
      </c>
      <c r="K223" s="12">
        <v>130</v>
      </c>
      <c r="L223" s="12">
        <v>65</v>
      </c>
      <c r="M223" s="30">
        <v>53</v>
      </c>
      <c r="N223" s="14"/>
      <c r="O223" s="13">
        <f>+N223*M223</f>
        <v>0</v>
      </c>
    </row>
    <row r="224" spans="2:15" s="11" customFormat="1" ht="45" customHeight="1" x14ac:dyDescent="0.25">
      <c r="B224" s="6" t="s">
        <v>147</v>
      </c>
      <c r="C224" s="7" t="s">
        <v>178</v>
      </c>
      <c r="D224" s="8" t="s">
        <v>193</v>
      </c>
      <c r="E224" s="8" t="s">
        <v>219</v>
      </c>
      <c r="F224" s="6" t="s">
        <v>13</v>
      </c>
      <c r="G224" s="8" t="s">
        <v>186</v>
      </c>
      <c r="H224" s="27" t="s">
        <v>144</v>
      </c>
      <c r="I224" s="9">
        <v>6</v>
      </c>
      <c r="J224" s="10" t="s">
        <v>468</v>
      </c>
      <c r="K224" s="12">
        <v>130</v>
      </c>
      <c r="L224" s="12">
        <v>65</v>
      </c>
      <c r="M224" s="30">
        <v>53</v>
      </c>
      <c r="N224" s="14"/>
      <c r="O224" s="13">
        <f>+N224*M224</f>
        <v>0</v>
      </c>
    </row>
    <row r="225" spans="2:15" s="11" customFormat="1" ht="45" customHeight="1" x14ac:dyDescent="0.25">
      <c r="B225" s="6" t="s">
        <v>147</v>
      </c>
      <c r="C225" s="7" t="s">
        <v>178</v>
      </c>
      <c r="D225" s="8" t="s">
        <v>193</v>
      </c>
      <c r="E225" s="8" t="s">
        <v>219</v>
      </c>
      <c r="F225" s="6" t="s">
        <v>13</v>
      </c>
      <c r="G225" s="8" t="s">
        <v>186</v>
      </c>
      <c r="H225" s="27">
        <v>10</v>
      </c>
      <c r="I225" s="9">
        <v>6</v>
      </c>
      <c r="J225" s="10" t="s">
        <v>468</v>
      </c>
      <c r="K225" s="12">
        <v>130</v>
      </c>
      <c r="L225" s="12">
        <v>65</v>
      </c>
      <c r="M225" s="30">
        <v>53</v>
      </c>
      <c r="N225" s="14"/>
      <c r="O225" s="13">
        <f>+N225*M225</f>
        <v>0</v>
      </c>
    </row>
    <row r="226" spans="2:15" s="11" customFormat="1" ht="45" customHeight="1" x14ac:dyDescent="0.25">
      <c r="B226" s="6" t="s">
        <v>147</v>
      </c>
      <c r="C226" s="7" t="s">
        <v>178</v>
      </c>
      <c r="D226" s="8" t="s">
        <v>193</v>
      </c>
      <c r="E226" s="8" t="s">
        <v>219</v>
      </c>
      <c r="F226" s="6" t="s">
        <v>13</v>
      </c>
      <c r="G226" s="8" t="s">
        <v>186</v>
      </c>
      <c r="H226" s="27" t="s">
        <v>145</v>
      </c>
      <c r="I226" s="9">
        <v>6</v>
      </c>
      <c r="J226" s="10" t="s">
        <v>468</v>
      </c>
      <c r="K226" s="12">
        <v>130</v>
      </c>
      <c r="L226" s="12">
        <v>65</v>
      </c>
      <c r="M226" s="30">
        <v>53</v>
      </c>
      <c r="N226" s="14"/>
      <c r="O226" s="13">
        <f>+N226*M226</f>
        <v>0</v>
      </c>
    </row>
    <row r="227" spans="2:15" s="11" customFormat="1" ht="45" customHeight="1" x14ac:dyDescent="0.25">
      <c r="B227" s="6" t="s">
        <v>147</v>
      </c>
      <c r="C227" s="7" t="s">
        <v>178</v>
      </c>
      <c r="D227" s="8" t="s">
        <v>193</v>
      </c>
      <c r="E227" s="8" t="s">
        <v>219</v>
      </c>
      <c r="F227" s="6" t="s">
        <v>13</v>
      </c>
      <c r="G227" s="8" t="s">
        <v>186</v>
      </c>
      <c r="H227" s="27">
        <v>11</v>
      </c>
      <c r="I227" s="9">
        <v>3</v>
      </c>
      <c r="J227" s="10" t="s">
        <v>468</v>
      </c>
      <c r="K227" s="12">
        <v>130</v>
      </c>
      <c r="L227" s="12">
        <v>65</v>
      </c>
      <c r="M227" s="30">
        <v>53</v>
      </c>
      <c r="N227" s="14"/>
      <c r="O227" s="13">
        <f>+N227*M227</f>
        <v>0</v>
      </c>
    </row>
    <row r="228" spans="2:15" s="11" customFormat="1" ht="45" customHeight="1" x14ac:dyDescent="0.25">
      <c r="B228" s="6" t="s">
        <v>147</v>
      </c>
      <c r="C228" s="7" t="s">
        <v>178</v>
      </c>
      <c r="D228" s="8" t="s">
        <v>193</v>
      </c>
      <c r="E228" s="8" t="s">
        <v>219</v>
      </c>
      <c r="F228" s="6" t="s">
        <v>13</v>
      </c>
      <c r="G228" s="8" t="s">
        <v>186</v>
      </c>
      <c r="H228" s="27" t="s">
        <v>146</v>
      </c>
      <c r="I228" s="9">
        <v>2</v>
      </c>
      <c r="J228" s="10" t="s">
        <v>468</v>
      </c>
      <c r="K228" s="12">
        <v>130</v>
      </c>
      <c r="L228" s="12">
        <v>65</v>
      </c>
      <c r="M228" s="30">
        <v>53</v>
      </c>
      <c r="N228" s="14"/>
      <c r="O228" s="13">
        <f>+N228*M228</f>
        <v>0</v>
      </c>
    </row>
    <row r="229" spans="2:15" s="11" customFormat="1" ht="45" customHeight="1" x14ac:dyDescent="0.25">
      <c r="B229" s="6" t="s">
        <v>147</v>
      </c>
      <c r="C229" s="7" t="s">
        <v>178</v>
      </c>
      <c r="D229" s="8" t="s">
        <v>193</v>
      </c>
      <c r="E229" s="8" t="s">
        <v>219</v>
      </c>
      <c r="F229" s="6" t="s">
        <v>13</v>
      </c>
      <c r="G229" s="8" t="s">
        <v>186</v>
      </c>
      <c r="H229" s="27">
        <v>12</v>
      </c>
      <c r="I229" s="9">
        <v>1</v>
      </c>
      <c r="J229" s="10" t="s">
        <v>468</v>
      </c>
      <c r="K229" s="12">
        <v>130</v>
      </c>
      <c r="L229" s="12">
        <v>65</v>
      </c>
      <c r="M229" s="30">
        <v>53</v>
      </c>
      <c r="N229" s="14"/>
      <c r="O229" s="13">
        <f>+N229*M229</f>
        <v>0</v>
      </c>
    </row>
    <row r="230" spans="2:15" s="11" customFormat="1" ht="45" customHeight="1" x14ac:dyDescent="0.25">
      <c r="B230" s="6" t="s">
        <v>147</v>
      </c>
      <c r="C230" s="7" t="s">
        <v>179</v>
      </c>
      <c r="D230" s="8" t="s">
        <v>193</v>
      </c>
      <c r="E230" s="8" t="s">
        <v>220</v>
      </c>
      <c r="F230" s="6" t="s">
        <v>13</v>
      </c>
      <c r="G230" s="8" t="s">
        <v>186</v>
      </c>
      <c r="H230" s="27">
        <v>8</v>
      </c>
      <c r="I230" s="9">
        <v>2</v>
      </c>
      <c r="J230" s="10" t="s">
        <v>468</v>
      </c>
      <c r="K230" s="12">
        <v>130</v>
      </c>
      <c r="L230" s="12">
        <v>65</v>
      </c>
      <c r="M230" s="30">
        <v>53</v>
      </c>
      <c r="N230" s="14"/>
      <c r="O230" s="13">
        <f>+N230*M230</f>
        <v>0</v>
      </c>
    </row>
    <row r="231" spans="2:15" s="11" customFormat="1" ht="45" customHeight="1" x14ac:dyDescent="0.25">
      <c r="B231" s="6" t="s">
        <v>147</v>
      </c>
      <c r="C231" s="7" t="s">
        <v>179</v>
      </c>
      <c r="D231" s="8" t="s">
        <v>193</v>
      </c>
      <c r="E231" s="8" t="s">
        <v>220</v>
      </c>
      <c r="F231" s="6" t="s">
        <v>13</v>
      </c>
      <c r="G231" s="8" t="s">
        <v>186</v>
      </c>
      <c r="H231" s="27" t="s">
        <v>143</v>
      </c>
      <c r="I231" s="9">
        <v>3</v>
      </c>
      <c r="J231" s="10" t="s">
        <v>468</v>
      </c>
      <c r="K231" s="12">
        <v>130</v>
      </c>
      <c r="L231" s="12">
        <v>65</v>
      </c>
      <c r="M231" s="30">
        <v>53</v>
      </c>
      <c r="N231" s="14"/>
      <c r="O231" s="13">
        <f>+N231*M231</f>
        <v>0</v>
      </c>
    </row>
    <row r="232" spans="2:15" s="11" customFormat="1" ht="45" customHeight="1" x14ac:dyDescent="0.25">
      <c r="B232" s="6" t="s">
        <v>147</v>
      </c>
      <c r="C232" s="7" t="s">
        <v>179</v>
      </c>
      <c r="D232" s="8" t="s">
        <v>193</v>
      </c>
      <c r="E232" s="8" t="s">
        <v>220</v>
      </c>
      <c r="F232" s="6" t="s">
        <v>13</v>
      </c>
      <c r="G232" s="8" t="s">
        <v>186</v>
      </c>
      <c r="H232" s="27">
        <v>9</v>
      </c>
      <c r="I232" s="9">
        <v>6</v>
      </c>
      <c r="J232" s="10" t="s">
        <v>468</v>
      </c>
      <c r="K232" s="12">
        <v>130</v>
      </c>
      <c r="L232" s="12">
        <v>65</v>
      </c>
      <c r="M232" s="30">
        <v>53</v>
      </c>
      <c r="N232" s="14"/>
      <c r="O232" s="13">
        <f>+N232*M232</f>
        <v>0</v>
      </c>
    </row>
    <row r="233" spans="2:15" s="11" customFormat="1" ht="45" customHeight="1" x14ac:dyDescent="0.25">
      <c r="B233" s="6" t="s">
        <v>147</v>
      </c>
      <c r="C233" s="7" t="s">
        <v>179</v>
      </c>
      <c r="D233" s="8" t="s">
        <v>193</v>
      </c>
      <c r="E233" s="8" t="s">
        <v>220</v>
      </c>
      <c r="F233" s="6" t="s">
        <v>13</v>
      </c>
      <c r="G233" s="8" t="s">
        <v>186</v>
      </c>
      <c r="H233" s="27" t="s">
        <v>144</v>
      </c>
      <c r="I233" s="9">
        <v>6</v>
      </c>
      <c r="J233" s="10" t="s">
        <v>468</v>
      </c>
      <c r="K233" s="12">
        <v>130</v>
      </c>
      <c r="L233" s="12">
        <v>65</v>
      </c>
      <c r="M233" s="30">
        <v>53</v>
      </c>
      <c r="N233" s="14"/>
      <c r="O233" s="13">
        <f>+N233*M233</f>
        <v>0</v>
      </c>
    </row>
    <row r="234" spans="2:15" s="11" customFormat="1" ht="45" customHeight="1" x14ac:dyDescent="0.25">
      <c r="B234" s="6" t="s">
        <v>147</v>
      </c>
      <c r="C234" s="7" t="s">
        <v>179</v>
      </c>
      <c r="D234" s="8" t="s">
        <v>193</v>
      </c>
      <c r="E234" s="8" t="s">
        <v>220</v>
      </c>
      <c r="F234" s="6" t="s">
        <v>13</v>
      </c>
      <c r="G234" s="8" t="s">
        <v>186</v>
      </c>
      <c r="H234" s="27">
        <v>10</v>
      </c>
      <c r="I234" s="9">
        <v>6</v>
      </c>
      <c r="J234" s="10" t="s">
        <v>468</v>
      </c>
      <c r="K234" s="12">
        <v>130</v>
      </c>
      <c r="L234" s="12">
        <v>65</v>
      </c>
      <c r="M234" s="30">
        <v>53</v>
      </c>
      <c r="N234" s="14"/>
      <c r="O234" s="13">
        <f>+N234*M234</f>
        <v>0</v>
      </c>
    </row>
    <row r="235" spans="2:15" s="11" customFormat="1" ht="45" customHeight="1" x14ac:dyDescent="0.25">
      <c r="B235" s="6" t="s">
        <v>147</v>
      </c>
      <c r="C235" s="7" t="s">
        <v>179</v>
      </c>
      <c r="D235" s="8" t="s">
        <v>193</v>
      </c>
      <c r="E235" s="8" t="s">
        <v>220</v>
      </c>
      <c r="F235" s="6" t="s">
        <v>13</v>
      </c>
      <c r="G235" s="8" t="s">
        <v>186</v>
      </c>
      <c r="H235" s="27" t="s">
        <v>145</v>
      </c>
      <c r="I235" s="9">
        <v>6</v>
      </c>
      <c r="J235" s="10" t="s">
        <v>468</v>
      </c>
      <c r="K235" s="12">
        <v>130</v>
      </c>
      <c r="L235" s="12">
        <v>65</v>
      </c>
      <c r="M235" s="30">
        <v>53</v>
      </c>
      <c r="N235" s="14"/>
      <c r="O235" s="13">
        <f>+N235*M235</f>
        <v>0</v>
      </c>
    </row>
    <row r="236" spans="2:15" s="11" customFormat="1" ht="45" customHeight="1" x14ac:dyDescent="0.25">
      <c r="B236" s="6" t="s">
        <v>147</v>
      </c>
      <c r="C236" s="7" t="s">
        <v>179</v>
      </c>
      <c r="D236" s="8" t="s">
        <v>193</v>
      </c>
      <c r="E236" s="8" t="s">
        <v>220</v>
      </c>
      <c r="F236" s="6" t="s">
        <v>13</v>
      </c>
      <c r="G236" s="8" t="s">
        <v>186</v>
      </c>
      <c r="H236" s="27">
        <v>11</v>
      </c>
      <c r="I236" s="9">
        <v>3</v>
      </c>
      <c r="J236" s="10" t="s">
        <v>468</v>
      </c>
      <c r="K236" s="12">
        <v>130</v>
      </c>
      <c r="L236" s="12">
        <v>65</v>
      </c>
      <c r="M236" s="30">
        <v>53</v>
      </c>
      <c r="N236" s="14"/>
      <c r="O236" s="13">
        <f>+N236*M236</f>
        <v>0</v>
      </c>
    </row>
    <row r="237" spans="2:15" s="11" customFormat="1" ht="45" customHeight="1" x14ac:dyDescent="0.25">
      <c r="B237" s="6" t="s">
        <v>147</v>
      </c>
      <c r="C237" s="7" t="s">
        <v>179</v>
      </c>
      <c r="D237" s="8" t="s">
        <v>193</v>
      </c>
      <c r="E237" s="8" t="s">
        <v>220</v>
      </c>
      <c r="F237" s="6" t="s">
        <v>13</v>
      </c>
      <c r="G237" s="8" t="s">
        <v>186</v>
      </c>
      <c r="H237" s="27" t="s">
        <v>146</v>
      </c>
      <c r="I237" s="9">
        <v>2</v>
      </c>
      <c r="J237" s="10" t="s">
        <v>468</v>
      </c>
      <c r="K237" s="12">
        <v>130</v>
      </c>
      <c r="L237" s="12">
        <v>65</v>
      </c>
      <c r="M237" s="30">
        <v>53</v>
      </c>
      <c r="N237" s="14"/>
      <c r="O237" s="13">
        <f>+N237*M237</f>
        <v>0</v>
      </c>
    </row>
    <row r="238" spans="2:15" s="11" customFormat="1" ht="45" customHeight="1" x14ac:dyDescent="0.25">
      <c r="B238" s="6" t="s">
        <v>147</v>
      </c>
      <c r="C238" s="7" t="s">
        <v>179</v>
      </c>
      <c r="D238" s="8" t="s">
        <v>193</v>
      </c>
      <c r="E238" s="8" t="s">
        <v>220</v>
      </c>
      <c r="F238" s="6" t="s">
        <v>13</v>
      </c>
      <c r="G238" s="8" t="s">
        <v>186</v>
      </c>
      <c r="H238" s="27">
        <v>12</v>
      </c>
      <c r="I238" s="9">
        <v>1</v>
      </c>
      <c r="J238" s="10" t="s">
        <v>468</v>
      </c>
      <c r="K238" s="12">
        <v>130</v>
      </c>
      <c r="L238" s="12">
        <v>65</v>
      </c>
      <c r="M238" s="30">
        <v>53</v>
      </c>
      <c r="N238" s="14"/>
      <c r="O238" s="13">
        <f>+N238*M238</f>
        <v>0</v>
      </c>
    </row>
    <row r="239" spans="2:15" s="11" customFormat="1" ht="45" customHeight="1" x14ac:dyDescent="0.25">
      <c r="B239" s="6" t="s">
        <v>147</v>
      </c>
      <c r="C239" s="7" t="s">
        <v>180</v>
      </c>
      <c r="D239" s="8" t="s">
        <v>221</v>
      </c>
      <c r="E239" s="8" t="s">
        <v>222</v>
      </c>
      <c r="F239" s="6" t="s">
        <v>20</v>
      </c>
      <c r="G239" s="8" t="s">
        <v>186</v>
      </c>
      <c r="H239" s="27">
        <v>6</v>
      </c>
      <c r="I239" s="9">
        <v>2</v>
      </c>
      <c r="J239" s="10" t="s">
        <v>468</v>
      </c>
      <c r="K239" s="12">
        <v>140</v>
      </c>
      <c r="L239" s="12">
        <v>70</v>
      </c>
      <c r="M239" s="30">
        <v>57</v>
      </c>
      <c r="N239" s="14"/>
      <c r="O239" s="13">
        <f>+N239*M239</f>
        <v>0</v>
      </c>
    </row>
    <row r="240" spans="2:15" s="11" customFormat="1" ht="45" customHeight="1" x14ac:dyDescent="0.25">
      <c r="B240" s="6" t="s">
        <v>147</v>
      </c>
      <c r="C240" s="7" t="s">
        <v>180</v>
      </c>
      <c r="D240" s="8" t="s">
        <v>221</v>
      </c>
      <c r="E240" s="8" t="s">
        <v>222</v>
      </c>
      <c r="F240" s="6" t="s">
        <v>20</v>
      </c>
      <c r="G240" s="8" t="s">
        <v>186</v>
      </c>
      <c r="H240" s="27" t="s">
        <v>141</v>
      </c>
      <c r="I240" s="9">
        <v>3</v>
      </c>
      <c r="J240" s="10" t="s">
        <v>468</v>
      </c>
      <c r="K240" s="12">
        <v>140</v>
      </c>
      <c r="L240" s="12">
        <v>70</v>
      </c>
      <c r="M240" s="30">
        <v>57</v>
      </c>
      <c r="N240" s="14"/>
      <c r="O240" s="13">
        <f>+N240*M240</f>
        <v>0</v>
      </c>
    </row>
    <row r="241" spans="2:15" s="11" customFormat="1" ht="45" customHeight="1" x14ac:dyDescent="0.25">
      <c r="B241" s="6" t="s">
        <v>147</v>
      </c>
      <c r="C241" s="7" t="s">
        <v>180</v>
      </c>
      <c r="D241" s="8" t="s">
        <v>221</v>
      </c>
      <c r="E241" s="8" t="s">
        <v>222</v>
      </c>
      <c r="F241" s="6" t="s">
        <v>20</v>
      </c>
      <c r="G241" s="8" t="s">
        <v>186</v>
      </c>
      <c r="H241" s="27">
        <v>7</v>
      </c>
      <c r="I241" s="9">
        <v>6</v>
      </c>
      <c r="J241" s="10" t="s">
        <v>468</v>
      </c>
      <c r="K241" s="12">
        <v>140</v>
      </c>
      <c r="L241" s="12">
        <v>70</v>
      </c>
      <c r="M241" s="30">
        <v>57</v>
      </c>
      <c r="N241" s="14"/>
      <c r="O241" s="13">
        <f>+N241*M241</f>
        <v>0</v>
      </c>
    </row>
    <row r="242" spans="2:15" s="11" customFormat="1" ht="45" customHeight="1" x14ac:dyDescent="0.25">
      <c r="B242" s="6" t="s">
        <v>147</v>
      </c>
      <c r="C242" s="7" t="s">
        <v>180</v>
      </c>
      <c r="D242" s="8" t="s">
        <v>221</v>
      </c>
      <c r="E242" s="8" t="s">
        <v>222</v>
      </c>
      <c r="F242" s="6" t="s">
        <v>20</v>
      </c>
      <c r="G242" s="8" t="s">
        <v>186</v>
      </c>
      <c r="H242" s="27" t="s">
        <v>142</v>
      </c>
      <c r="I242" s="9">
        <v>6</v>
      </c>
      <c r="J242" s="10" t="s">
        <v>468</v>
      </c>
      <c r="K242" s="12">
        <v>140</v>
      </c>
      <c r="L242" s="12">
        <v>70</v>
      </c>
      <c r="M242" s="30">
        <v>57</v>
      </c>
      <c r="N242" s="14"/>
      <c r="O242" s="13">
        <f>+N242*M242</f>
        <v>0</v>
      </c>
    </row>
    <row r="243" spans="2:15" s="11" customFormat="1" ht="45" customHeight="1" x14ac:dyDescent="0.25">
      <c r="B243" s="6" t="s">
        <v>147</v>
      </c>
      <c r="C243" s="7" t="s">
        <v>180</v>
      </c>
      <c r="D243" s="8" t="s">
        <v>221</v>
      </c>
      <c r="E243" s="8" t="s">
        <v>222</v>
      </c>
      <c r="F243" s="6" t="s">
        <v>20</v>
      </c>
      <c r="G243" s="8" t="s">
        <v>186</v>
      </c>
      <c r="H243" s="27">
        <v>8</v>
      </c>
      <c r="I243" s="9">
        <v>6</v>
      </c>
      <c r="J243" s="10" t="s">
        <v>468</v>
      </c>
      <c r="K243" s="12">
        <v>140</v>
      </c>
      <c r="L243" s="12">
        <v>70</v>
      </c>
      <c r="M243" s="30">
        <v>57</v>
      </c>
      <c r="N243" s="14"/>
      <c r="O243" s="13">
        <f>+N243*M243</f>
        <v>0</v>
      </c>
    </row>
    <row r="244" spans="2:15" s="11" customFormat="1" ht="45" customHeight="1" x14ac:dyDescent="0.25">
      <c r="B244" s="6" t="s">
        <v>147</v>
      </c>
      <c r="C244" s="7" t="s">
        <v>180</v>
      </c>
      <c r="D244" s="8" t="s">
        <v>221</v>
      </c>
      <c r="E244" s="8" t="s">
        <v>222</v>
      </c>
      <c r="F244" s="6" t="s">
        <v>20</v>
      </c>
      <c r="G244" s="8" t="s">
        <v>186</v>
      </c>
      <c r="H244" s="27" t="s">
        <v>143</v>
      </c>
      <c r="I244" s="9">
        <v>6</v>
      </c>
      <c r="J244" s="10" t="s">
        <v>468</v>
      </c>
      <c r="K244" s="12">
        <v>140</v>
      </c>
      <c r="L244" s="12">
        <v>70</v>
      </c>
      <c r="M244" s="30">
        <v>57</v>
      </c>
      <c r="N244" s="14"/>
      <c r="O244" s="13">
        <f>+N244*M244</f>
        <v>0</v>
      </c>
    </row>
    <row r="245" spans="2:15" s="11" customFormat="1" ht="45" customHeight="1" x14ac:dyDescent="0.25">
      <c r="B245" s="6" t="s">
        <v>147</v>
      </c>
      <c r="C245" s="7" t="s">
        <v>180</v>
      </c>
      <c r="D245" s="8" t="s">
        <v>221</v>
      </c>
      <c r="E245" s="8" t="s">
        <v>222</v>
      </c>
      <c r="F245" s="6" t="s">
        <v>20</v>
      </c>
      <c r="G245" s="8" t="s">
        <v>186</v>
      </c>
      <c r="H245" s="27">
        <v>9</v>
      </c>
      <c r="I245" s="9">
        <v>3</v>
      </c>
      <c r="J245" s="10" t="s">
        <v>468</v>
      </c>
      <c r="K245" s="12">
        <v>140</v>
      </c>
      <c r="L245" s="12">
        <v>70</v>
      </c>
      <c r="M245" s="30">
        <v>57</v>
      </c>
      <c r="N245" s="14"/>
      <c r="O245" s="13">
        <f>+N245*M245</f>
        <v>0</v>
      </c>
    </row>
    <row r="246" spans="2:15" s="11" customFormat="1" ht="45" customHeight="1" x14ac:dyDescent="0.25">
      <c r="B246" s="6" t="s">
        <v>147</v>
      </c>
      <c r="C246" s="7" t="s">
        <v>181</v>
      </c>
      <c r="D246" s="8" t="s">
        <v>105</v>
      </c>
      <c r="E246" s="8" t="s">
        <v>223</v>
      </c>
      <c r="F246" s="6" t="s">
        <v>20</v>
      </c>
      <c r="G246" s="8" t="s">
        <v>186</v>
      </c>
      <c r="H246" s="27" t="s">
        <v>140</v>
      </c>
      <c r="I246" s="9">
        <v>2</v>
      </c>
      <c r="J246" s="10" t="s">
        <v>468</v>
      </c>
      <c r="K246" s="12">
        <v>110</v>
      </c>
      <c r="L246" s="12">
        <v>55</v>
      </c>
      <c r="M246" s="30">
        <v>46</v>
      </c>
      <c r="N246" s="14"/>
      <c r="O246" s="13">
        <f>+N246*M246</f>
        <v>0</v>
      </c>
    </row>
    <row r="247" spans="2:15" s="11" customFormat="1" ht="45" customHeight="1" x14ac:dyDescent="0.25">
      <c r="B247" s="6" t="s">
        <v>147</v>
      </c>
      <c r="C247" s="7" t="s">
        <v>181</v>
      </c>
      <c r="D247" s="8" t="s">
        <v>105</v>
      </c>
      <c r="E247" s="8" t="s">
        <v>223</v>
      </c>
      <c r="F247" s="6" t="s">
        <v>20</v>
      </c>
      <c r="G247" s="8" t="s">
        <v>186</v>
      </c>
      <c r="H247" s="27">
        <v>6</v>
      </c>
      <c r="I247" s="9">
        <v>3</v>
      </c>
      <c r="J247" s="10" t="s">
        <v>468</v>
      </c>
      <c r="K247" s="12">
        <v>110</v>
      </c>
      <c r="L247" s="12">
        <v>55</v>
      </c>
      <c r="M247" s="30">
        <v>46</v>
      </c>
      <c r="N247" s="14"/>
      <c r="O247" s="13">
        <f>+N247*M247</f>
        <v>0</v>
      </c>
    </row>
    <row r="248" spans="2:15" s="11" customFormat="1" ht="45" customHeight="1" x14ac:dyDescent="0.25">
      <c r="B248" s="6" t="s">
        <v>147</v>
      </c>
      <c r="C248" s="7" t="s">
        <v>181</v>
      </c>
      <c r="D248" s="8" t="s">
        <v>105</v>
      </c>
      <c r="E248" s="8" t="s">
        <v>223</v>
      </c>
      <c r="F248" s="6" t="s">
        <v>20</v>
      </c>
      <c r="G248" s="8" t="s">
        <v>186</v>
      </c>
      <c r="H248" s="27" t="s">
        <v>141</v>
      </c>
      <c r="I248" s="9">
        <v>3</v>
      </c>
      <c r="J248" s="10" t="s">
        <v>468</v>
      </c>
      <c r="K248" s="12">
        <v>110</v>
      </c>
      <c r="L248" s="12">
        <v>55</v>
      </c>
      <c r="M248" s="30">
        <v>46</v>
      </c>
      <c r="N248" s="14"/>
      <c r="O248" s="13">
        <f>+N248*M248</f>
        <v>0</v>
      </c>
    </row>
    <row r="249" spans="2:15" s="11" customFormat="1" ht="45" customHeight="1" x14ac:dyDescent="0.25">
      <c r="B249" s="6" t="s">
        <v>147</v>
      </c>
      <c r="C249" s="7" t="s">
        <v>181</v>
      </c>
      <c r="D249" s="8" t="s">
        <v>105</v>
      </c>
      <c r="E249" s="8" t="s">
        <v>223</v>
      </c>
      <c r="F249" s="6" t="s">
        <v>20</v>
      </c>
      <c r="G249" s="8" t="s">
        <v>186</v>
      </c>
      <c r="H249" s="27">
        <v>7</v>
      </c>
      <c r="I249" s="9">
        <v>6</v>
      </c>
      <c r="J249" s="10" t="s">
        <v>468</v>
      </c>
      <c r="K249" s="12">
        <v>110</v>
      </c>
      <c r="L249" s="12">
        <v>55</v>
      </c>
      <c r="M249" s="30">
        <v>46</v>
      </c>
      <c r="N249" s="14"/>
      <c r="O249" s="13">
        <f>+N249*M249</f>
        <v>0</v>
      </c>
    </row>
    <row r="250" spans="2:15" s="11" customFormat="1" ht="45" customHeight="1" x14ac:dyDescent="0.25">
      <c r="B250" s="6" t="s">
        <v>147</v>
      </c>
      <c r="C250" s="7" t="s">
        <v>181</v>
      </c>
      <c r="D250" s="8" t="s">
        <v>105</v>
      </c>
      <c r="E250" s="8" t="s">
        <v>223</v>
      </c>
      <c r="F250" s="6" t="s">
        <v>20</v>
      </c>
      <c r="G250" s="8" t="s">
        <v>186</v>
      </c>
      <c r="H250" s="27" t="s">
        <v>142</v>
      </c>
      <c r="I250" s="9">
        <v>6</v>
      </c>
      <c r="J250" s="10" t="s">
        <v>468</v>
      </c>
      <c r="K250" s="12">
        <v>110</v>
      </c>
      <c r="L250" s="12">
        <v>55</v>
      </c>
      <c r="M250" s="30">
        <v>46</v>
      </c>
      <c r="N250" s="14"/>
      <c r="O250" s="13">
        <f>+N250*M250</f>
        <v>0</v>
      </c>
    </row>
    <row r="251" spans="2:15" s="11" customFormat="1" ht="45" customHeight="1" x14ac:dyDescent="0.25">
      <c r="B251" s="6" t="s">
        <v>147</v>
      </c>
      <c r="C251" s="7" t="s">
        <v>181</v>
      </c>
      <c r="D251" s="8" t="s">
        <v>105</v>
      </c>
      <c r="E251" s="8" t="s">
        <v>223</v>
      </c>
      <c r="F251" s="6" t="s">
        <v>20</v>
      </c>
      <c r="G251" s="8" t="s">
        <v>186</v>
      </c>
      <c r="H251" s="27">
        <v>8</v>
      </c>
      <c r="I251" s="9">
        <v>6</v>
      </c>
      <c r="J251" s="10" t="s">
        <v>468</v>
      </c>
      <c r="K251" s="12">
        <v>110</v>
      </c>
      <c r="L251" s="12">
        <v>55</v>
      </c>
      <c r="M251" s="30">
        <v>46</v>
      </c>
      <c r="N251" s="14"/>
      <c r="O251" s="13">
        <f>+N251*M251</f>
        <v>0</v>
      </c>
    </row>
    <row r="252" spans="2:15" s="11" customFormat="1" ht="45" customHeight="1" x14ac:dyDescent="0.25">
      <c r="B252" s="6" t="s">
        <v>147</v>
      </c>
      <c r="C252" s="7" t="s">
        <v>181</v>
      </c>
      <c r="D252" s="8" t="s">
        <v>105</v>
      </c>
      <c r="E252" s="8" t="s">
        <v>223</v>
      </c>
      <c r="F252" s="6" t="s">
        <v>20</v>
      </c>
      <c r="G252" s="8" t="s">
        <v>186</v>
      </c>
      <c r="H252" s="27" t="s">
        <v>143</v>
      </c>
      <c r="I252" s="9">
        <v>5</v>
      </c>
      <c r="J252" s="10" t="s">
        <v>468</v>
      </c>
      <c r="K252" s="12">
        <v>110</v>
      </c>
      <c r="L252" s="12">
        <v>55</v>
      </c>
      <c r="M252" s="30">
        <v>46</v>
      </c>
      <c r="N252" s="14"/>
      <c r="O252" s="13">
        <f>+N252*M252</f>
        <v>0</v>
      </c>
    </row>
    <row r="253" spans="2:15" s="11" customFormat="1" ht="45" customHeight="1" x14ac:dyDescent="0.25">
      <c r="B253" s="6" t="s">
        <v>81</v>
      </c>
      <c r="C253" s="7" t="s">
        <v>225</v>
      </c>
      <c r="D253" s="8" t="s">
        <v>227</v>
      </c>
      <c r="E253" s="8" t="s">
        <v>228</v>
      </c>
      <c r="F253" s="6" t="s">
        <v>229</v>
      </c>
      <c r="G253" s="8" t="s">
        <v>48</v>
      </c>
      <c r="H253" s="27" t="s">
        <v>46</v>
      </c>
      <c r="I253" s="9">
        <v>300</v>
      </c>
      <c r="J253" s="10" t="s">
        <v>468</v>
      </c>
      <c r="K253" s="12">
        <v>60</v>
      </c>
      <c r="L253" s="12">
        <v>40</v>
      </c>
      <c r="M253" s="30">
        <v>43</v>
      </c>
      <c r="N253" s="14"/>
      <c r="O253" s="13">
        <f>+N253*M253</f>
        <v>0</v>
      </c>
    </row>
  </sheetData>
  <autoFilter ref="B3:O253"/>
  <conditionalFormatting sqref="B1">
    <cfRule type="duplicateValues" dxfId="2" priority="10"/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4"/>
  <sheetViews>
    <sheetView zoomScale="113" zoomScaleNormal="85" workbookViewId="0"/>
  </sheetViews>
  <sheetFormatPr defaultColWidth="11.42578125" defaultRowHeight="15.75" x14ac:dyDescent="0.25"/>
  <cols>
    <col min="1" max="1" width="15.85546875" style="42" customWidth="1"/>
    <col min="2" max="2" width="10.42578125" style="42" bestFit="1" customWidth="1"/>
    <col min="3" max="3" width="14.7109375" style="42" bestFit="1" customWidth="1"/>
    <col min="4" max="16384" width="11.42578125" style="42"/>
  </cols>
  <sheetData>
    <row r="1" spans="1:3" ht="16.5" thickBot="1" x14ac:dyDescent="0.3"/>
    <row r="2" spans="1:3" x14ac:dyDescent="0.25">
      <c r="A2" s="43" t="s">
        <v>2</v>
      </c>
      <c r="B2" s="43" t="s">
        <v>260</v>
      </c>
      <c r="C2" s="44" t="s">
        <v>261</v>
      </c>
    </row>
    <row r="3" spans="1:3" x14ac:dyDescent="0.25">
      <c r="A3" s="45" t="s">
        <v>164</v>
      </c>
      <c r="B3" s="45">
        <v>8</v>
      </c>
      <c r="C3" s="46">
        <v>4550330945725</v>
      </c>
    </row>
    <row r="4" spans="1:3" x14ac:dyDescent="0.25">
      <c r="A4" s="45" t="s">
        <v>164</v>
      </c>
      <c r="B4" s="45" t="s">
        <v>143</v>
      </c>
      <c r="C4" s="46">
        <v>4550330945657</v>
      </c>
    </row>
    <row r="5" spans="1:3" x14ac:dyDescent="0.25">
      <c r="A5" s="45" t="s">
        <v>164</v>
      </c>
      <c r="B5" s="45">
        <v>9</v>
      </c>
      <c r="C5" s="46">
        <v>4550330945756</v>
      </c>
    </row>
    <row r="6" spans="1:3" x14ac:dyDescent="0.25">
      <c r="A6" s="45" t="s">
        <v>164</v>
      </c>
      <c r="B6" s="45" t="s">
        <v>144</v>
      </c>
      <c r="C6" s="46">
        <v>4550330945763</v>
      </c>
    </row>
    <row r="7" spans="1:3" x14ac:dyDescent="0.25">
      <c r="A7" s="45" t="s">
        <v>164</v>
      </c>
      <c r="B7" s="45">
        <v>10</v>
      </c>
      <c r="C7" s="46">
        <v>4550330945770</v>
      </c>
    </row>
    <row r="8" spans="1:3" x14ac:dyDescent="0.25">
      <c r="A8" s="45" t="s">
        <v>164</v>
      </c>
      <c r="B8" s="45" t="s">
        <v>145</v>
      </c>
      <c r="C8" s="46">
        <v>4550330945794</v>
      </c>
    </row>
    <row r="9" spans="1:3" x14ac:dyDescent="0.25">
      <c r="A9" s="45" t="s">
        <v>164</v>
      </c>
      <c r="B9" s="45">
        <v>11</v>
      </c>
      <c r="C9" s="46">
        <v>4550330945671</v>
      </c>
    </row>
    <row r="10" spans="1:3" x14ac:dyDescent="0.25">
      <c r="A10" s="45" t="s">
        <v>164</v>
      </c>
      <c r="B10" s="45" t="s">
        <v>146</v>
      </c>
      <c r="C10" s="46">
        <v>4550330945732</v>
      </c>
    </row>
    <row r="11" spans="1:3" x14ac:dyDescent="0.25">
      <c r="A11" s="45" t="s">
        <v>165</v>
      </c>
      <c r="B11" s="45">
        <v>8</v>
      </c>
      <c r="C11" s="46">
        <v>4550330946388</v>
      </c>
    </row>
    <row r="12" spans="1:3" x14ac:dyDescent="0.25">
      <c r="A12" s="45" t="s">
        <v>165</v>
      </c>
      <c r="B12" s="45" t="s">
        <v>143</v>
      </c>
      <c r="C12" s="46">
        <v>4550330946340</v>
      </c>
    </row>
    <row r="13" spans="1:3" x14ac:dyDescent="0.25">
      <c r="A13" s="45" t="s">
        <v>165</v>
      </c>
      <c r="B13" s="45">
        <v>9</v>
      </c>
      <c r="C13" s="46">
        <v>4550330946449</v>
      </c>
    </row>
    <row r="14" spans="1:3" x14ac:dyDescent="0.25">
      <c r="A14" s="45" t="s">
        <v>165</v>
      </c>
      <c r="B14" s="45" t="s">
        <v>144</v>
      </c>
      <c r="C14" s="46">
        <v>4550330946517</v>
      </c>
    </row>
    <row r="15" spans="1:3" x14ac:dyDescent="0.25">
      <c r="A15" s="45" t="s">
        <v>165</v>
      </c>
      <c r="B15" s="45">
        <v>10</v>
      </c>
      <c r="C15" s="46">
        <v>4550330946357</v>
      </c>
    </row>
    <row r="16" spans="1:3" x14ac:dyDescent="0.25">
      <c r="A16" s="45" t="s">
        <v>165</v>
      </c>
      <c r="B16" s="45" t="s">
        <v>145</v>
      </c>
      <c r="C16" s="46">
        <v>4550330946524</v>
      </c>
    </row>
    <row r="17" spans="1:3" x14ac:dyDescent="0.25">
      <c r="A17" s="45" t="s">
        <v>165</v>
      </c>
      <c r="B17" s="45">
        <v>11</v>
      </c>
      <c r="C17" s="46">
        <v>4550330946494</v>
      </c>
    </row>
    <row r="18" spans="1:3" x14ac:dyDescent="0.25">
      <c r="A18" s="45" t="s">
        <v>165</v>
      </c>
      <c r="B18" s="45" t="s">
        <v>146</v>
      </c>
      <c r="C18" s="46">
        <v>4550330946432</v>
      </c>
    </row>
    <row r="19" spans="1:3" x14ac:dyDescent="0.25">
      <c r="A19" s="45" t="s">
        <v>165</v>
      </c>
      <c r="B19" s="45">
        <v>12</v>
      </c>
      <c r="C19" s="46">
        <v>4550330946418</v>
      </c>
    </row>
    <row r="20" spans="1:3" x14ac:dyDescent="0.25">
      <c r="A20" s="45" t="s">
        <v>167</v>
      </c>
      <c r="B20" s="45">
        <v>8</v>
      </c>
      <c r="C20" s="46">
        <v>4550455667823</v>
      </c>
    </row>
    <row r="21" spans="1:3" x14ac:dyDescent="0.25">
      <c r="A21" s="45" t="s">
        <v>167</v>
      </c>
      <c r="B21" s="45" t="s">
        <v>143</v>
      </c>
      <c r="C21" s="46">
        <v>4550455667694</v>
      </c>
    </row>
    <row r="22" spans="1:3" x14ac:dyDescent="0.25">
      <c r="A22" s="45" t="s">
        <v>167</v>
      </c>
      <c r="B22" s="45">
        <v>9</v>
      </c>
      <c r="C22" s="46">
        <v>4550455667731</v>
      </c>
    </row>
    <row r="23" spans="1:3" x14ac:dyDescent="0.25">
      <c r="A23" s="45" t="s">
        <v>167</v>
      </c>
      <c r="B23" s="45" t="s">
        <v>144</v>
      </c>
      <c r="C23" s="46">
        <v>4550455667748</v>
      </c>
    </row>
    <row r="24" spans="1:3" x14ac:dyDescent="0.25">
      <c r="A24" s="45" t="s">
        <v>167</v>
      </c>
      <c r="B24" s="45">
        <v>10</v>
      </c>
      <c r="C24" s="46">
        <v>4550455667878</v>
      </c>
    </row>
    <row r="25" spans="1:3" x14ac:dyDescent="0.25">
      <c r="A25" s="45" t="s">
        <v>167</v>
      </c>
      <c r="B25" s="45" t="s">
        <v>145</v>
      </c>
      <c r="C25" s="46">
        <v>4550455667793</v>
      </c>
    </row>
    <row r="26" spans="1:3" x14ac:dyDescent="0.25">
      <c r="A26" s="45" t="s">
        <v>167</v>
      </c>
      <c r="B26" s="45">
        <v>11</v>
      </c>
      <c r="C26" s="46">
        <v>4550455667786</v>
      </c>
    </row>
    <row r="27" spans="1:3" x14ac:dyDescent="0.25">
      <c r="A27" s="45" t="s">
        <v>167</v>
      </c>
      <c r="B27" s="45" t="s">
        <v>146</v>
      </c>
      <c r="C27" s="46">
        <v>4550455667779</v>
      </c>
    </row>
    <row r="28" spans="1:3" x14ac:dyDescent="0.25">
      <c r="A28" s="45" t="s">
        <v>167</v>
      </c>
      <c r="B28" s="45">
        <v>12</v>
      </c>
      <c r="C28" s="46">
        <v>4550455667762</v>
      </c>
    </row>
    <row r="29" spans="1:3" x14ac:dyDescent="0.25">
      <c r="A29" s="45" t="s">
        <v>167</v>
      </c>
      <c r="B29" s="45">
        <v>13</v>
      </c>
      <c r="C29" s="46">
        <v>4550455667755</v>
      </c>
    </row>
    <row r="30" spans="1:3" x14ac:dyDescent="0.25">
      <c r="A30" s="45" t="s">
        <v>169</v>
      </c>
      <c r="B30" s="45">
        <v>9</v>
      </c>
      <c r="C30" s="46" t="s">
        <v>262</v>
      </c>
    </row>
    <row r="31" spans="1:3" x14ac:dyDescent="0.25">
      <c r="A31" s="45" t="s">
        <v>169</v>
      </c>
      <c r="B31" s="45" t="s">
        <v>144</v>
      </c>
      <c r="C31" s="46" t="s">
        <v>263</v>
      </c>
    </row>
    <row r="32" spans="1:3" x14ac:dyDescent="0.25">
      <c r="A32" s="45" t="s">
        <v>169</v>
      </c>
      <c r="B32" s="45">
        <v>10</v>
      </c>
      <c r="C32" s="46" t="s">
        <v>264</v>
      </c>
    </row>
    <row r="33" spans="1:3" x14ac:dyDescent="0.25">
      <c r="A33" s="45" t="s">
        <v>169</v>
      </c>
      <c r="B33" s="45" t="s">
        <v>145</v>
      </c>
      <c r="C33" s="46" t="s">
        <v>265</v>
      </c>
    </row>
    <row r="34" spans="1:3" x14ac:dyDescent="0.25">
      <c r="A34" s="45" t="s">
        <v>169</v>
      </c>
      <c r="B34" s="45">
        <v>12</v>
      </c>
      <c r="C34" s="46" t="s">
        <v>266</v>
      </c>
    </row>
    <row r="35" spans="1:3" x14ac:dyDescent="0.25">
      <c r="A35" s="45" t="s">
        <v>169</v>
      </c>
      <c r="B35" s="45">
        <v>13</v>
      </c>
      <c r="C35" s="46" t="s">
        <v>267</v>
      </c>
    </row>
    <row r="36" spans="1:3" x14ac:dyDescent="0.25">
      <c r="A36" s="45" t="s">
        <v>171</v>
      </c>
      <c r="B36" s="45">
        <v>8</v>
      </c>
      <c r="C36" s="46">
        <v>4550455639172</v>
      </c>
    </row>
    <row r="37" spans="1:3" x14ac:dyDescent="0.25">
      <c r="A37" s="45" t="s">
        <v>171</v>
      </c>
      <c r="B37" s="45" t="s">
        <v>143</v>
      </c>
      <c r="C37" s="46">
        <v>4550455639202</v>
      </c>
    </row>
    <row r="38" spans="1:3" x14ac:dyDescent="0.25">
      <c r="A38" s="45" t="s">
        <v>171</v>
      </c>
      <c r="B38" s="45">
        <v>9</v>
      </c>
      <c r="C38" s="46">
        <v>4550455639110</v>
      </c>
    </row>
    <row r="39" spans="1:3" x14ac:dyDescent="0.25">
      <c r="A39" s="45" t="s">
        <v>171</v>
      </c>
      <c r="B39" s="45" t="s">
        <v>144</v>
      </c>
      <c r="C39" s="46">
        <v>4550455639127</v>
      </c>
    </row>
    <row r="40" spans="1:3" x14ac:dyDescent="0.25">
      <c r="A40" s="45" t="s">
        <v>171</v>
      </c>
      <c r="B40" s="45">
        <v>10</v>
      </c>
      <c r="C40" s="46">
        <v>4550455639196</v>
      </c>
    </row>
    <row r="41" spans="1:3" x14ac:dyDescent="0.25">
      <c r="A41" s="45" t="s">
        <v>171</v>
      </c>
      <c r="B41" s="45" t="s">
        <v>145</v>
      </c>
      <c r="C41" s="46">
        <v>4550455639141</v>
      </c>
    </row>
    <row r="42" spans="1:3" x14ac:dyDescent="0.25">
      <c r="A42" s="45" t="s">
        <v>171</v>
      </c>
      <c r="B42" s="45">
        <v>11</v>
      </c>
      <c r="C42" s="46">
        <v>4550455639158</v>
      </c>
    </row>
    <row r="43" spans="1:3" x14ac:dyDescent="0.25">
      <c r="A43" s="45" t="s">
        <v>171</v>
      </c>
      <c r="B43" s="45" t="s">
        <v>146</v>
      </c>
      <c r="C43" s="46">
        <v>4550455639189</v>
      </c>
    </row>
    <row r="44" spans="1:3" x14ac:dyDescent="0.25">
      <c r="A44" s="45" t="s">
        <v>171</v>
      </c>
      <c r="B44" s="45">
        <v>12</v>
      </c>
      <c r="C44" s="46">
        <v>4550455639233</v>
      </c>
    </row>
    <row r="45" spans="1:3" x14ac:dyDescent="0.25">
      <c r="A45" s="45" t="s">
        <v>171</v>
      </c>
      <c r="B45" s="45">
        <v>13</v>
      </c>
      <c r="C45" s="46">
        <v>4550455639103</v>
      </c>
    </row>
    <row r="46" spans="1:3" x14ac:dyDescent="0.25">
      <c r="A46" s="45" t="s">
        <v>172</v>
      </c>
      <c r="B46" s="45" t="s">
        <v>140</v>
      </c>
      <c r="C46" s="46">
        <v>4550330987985</v>
      </c>
    </row>
    <row r="47" spans="1:3" x14ac:dyDescent="0.25">
      <c r="A47" s="45" t="s">
        <v>172</v>
      </c>
      <c r="B47" s="45">
        <v>6</v>
      </c>
      <c r="C47" s="46">
        <v>4550330987992</v>
      </c>
    </row>
    <row r="48" spans="1:3" x14ac:dyDescent="0.25">
      <c r="A48" s="45" t="s">
        <v>172</v>
      </c>
      <c r="B48" s="45">
        <v>7</v>
      </c>
      <c r="C48" s="46">
        <v>4550330987978</v>
      </c>
    </row>
    <row r="49" spans="1:3" x14ac:dyDescent="0.25">
      <c r="A49" s="45" t="s">
        <v>172</v>
      </c>
      <c r="B49" s="45" t="s">
        <v>142</v>
      </c>
      <c r="C49" s="46">
        <v>4550330987923</v>
      </c>
    </row>
    <row r="50" spans="1:3" x14ac:dyDescent="0.25">
      <c r="A50" s="45" t="s">
        <v>172</v>
      </c>
      <c r="B50" s="45">
        <v>8</v>
      </c>
      <c r="C50" s="46">
        <v>4550330987961</v>
      </c>
    </row>
    <row r="51" spans="1:3" x14ac:dyDescent="0.25">
      <c r="A51" s="45" t="s">
        <v>172</v>
      </c>
      <c r="B51" s="45" t="s">
        <v>143</v>
      </c>
      <c r="C51" s="46">
        <v>4550330987886</v>
      </c>
    </row>
    <row r="52" spans="1:3" x14ac:dyDescent="0.25">
      <c r="A52" s="45" t="s">
        <v>172</v>
      </c>
      <c r="B52" s="45">
        <v>9</v>
      </c>
      <c r="C52" s="46">
        <v>4550330987930</v>
      </c>
    </row>
    <row r="53" spans="1:3" x14ac:dyDescent="0.25">
      <c r="A53" s="45" t="s">
        <v>172</v>
      </c>
      <c r="B53" s="45" t="s">
        <v>144</v>
      </c>
      <c r="C53" s="46">
        <v>4550330987909</v>
      </c>
    </row>
    <row r="54" spans="1:3" x14ac:dyDescent="0.25">
      <c r="A54" s="45" t="s">
        <v>174</v>
      </c>
      <c r="B54" s="45">
        <v>8</v>
      </c>
      <c r="C54" s="46">
        <v>4550455663016</v>
      </c>
    </row>
    <row r="55" spans="1:3" x14ac:dyDescent="0.25">
      <c r="A55" s="45" t="s">
        <v>174</v>
      </c>
      <c r="B55" s="45" t="s">
        <v>143</v>
      </c>
      <c r="C55" s="46">
        <v>4550455662941</v>
      </c>
    </row>
    <row r="56" spans="1:3" x14ac:dyDescent="0.25">
      <c r="A56" s="45" t="s">
        <v>174</v>
      </c>
      <c r="B56" s="45">
        <v>9</v>
      </c>
      <c r="C56" s="46">
        <v>4550455663115</v>
      </c>
    </row>
    <row r="57" spans="1:3" x14ac:dyDescent="0.25">
      <c r="A57" s="45" t="s">
        <v>174</v>
      </c>
      <c r="B57" s="45" t="s">
        <v>144</v>
      </c>
      <c r="C57" s="46">
        <v>4550455663023</v>
      </c>
    </row>
    <row r="58" spans="1:3" x14ac:dyDescent="0.25">
      <c r="A58" s="45" t="s">
        <v>174</v>
      </c>
      <c r="B58" s="45">
        <v>10</v>
      </c>
      <c r="C58" s="46">
        <v>4550455663030</v>
      </c>
    </row>
    <row r="59" spans="1:3" x14ac:dyDescent="0.25">
      <c r="A59" s="45" t="s">
        <v>174</v>
      </c>
      <c r="B59" s="45" t="s">
        <v>145</v>
      </c>
      <c r="C59" s="46">
        <v>4550455663061</v>
      </c>
    </row>
    <row r="60" spans="1:3" x14ac:dyDescent="0.25">
      <c r="A60" s="45" t="s">
        <v>174</v>
      </c>
      <c r="B60" s="45">
        <v>11</v>
      </c>
      <c r="C60" s="46">
        <v>4550455662996</v>
      </c>
    </row>
    <row r="61" spans="1:3" x14ac:dyDescent="0.25">
      <c r="A61" s="45" t="s">
        <v>174</v>
      </c>
      <c r="B61" s="45" t="s">
        <v>146</v>
      </c>
      <c r="C61" s="46">
        <v>4550455663009</v>
      </c>
    </row>
    <row r="62" spans="1:3" x14ac:dyDescent="0.25">
      <c r="A62" s="45" t="s">
        <v>174</v>
      </c>
      <c r="B62" s="45">
        <v>12</v>
      </c>
      <c r="C62" s="46">
        <v>4550455663047</v>
      </c>
    </row>
    <row r="63" spans="1:3" x14ac:dyDescent="0.25">
      <c r="A63" s="45" t="s">
        <v>175</v>
      </c>
      <c r="B63" s="45">
        <v>6</v>
      </c>
      <c r="C63" s="46">
        <v>4550330987039</v>
      </c>
    </row>
    <row r="64" spans="1:3" x14ac:dyDescent="0.25">
      <c r="A64" s="45" t="s">
        <v>175</v>
      </c>
      <c r="B64" s="45" t="s">
        <v>141</v>
      </c>
      <c r="C64" s="46">
        <v>4550330987060</v>
      </c>
    </row>
    <row r="65" spans="1:3" x14ac:dyDescent="0.25">
      <c r="A65" s="45" t="s">
        <v>175</v>
      </c>
      <c r="B65" s="45">
        <v>7</v>
      </c>
      <c r="C65" s="46">
        <v>4550330987046</v>
      </c>
    </row>
    <row r="66" spans="1:3" x14ac:dyDescent="0.25">
      <c r="A66" s="45" t="s">
        <v>175</v>
      </c>
      <c r="B66" s="45" t="s">
        <v>142</v>
      </c>
      <c r="C66" s="46">
        <v>4550330986995</v>
      </c>
    </row>
    <row r="67" spans="1:3" x14ac:dyDescent="0.25">
      <c r="A67" s="45" t="s">
        <v>175</v>
      </c>
      <c r="B67" s="45">
        <v>8</v>
      </c>
      <c r="C67" s="46">
        <v>4550330987022</v>
      </c>
    </row>
    <row r="68" spans="1:3" x14ac:dyDescent="0.25">
      <c r="A68" s="45" t="s">
        <v>175</v>
      </c>
      <c r="B68" s="45" t="s">
        <v>143</v>
      </c>
      <c r="C68" s="46">
        <v>4550330986988</v>
      </c>
    </row>
    <row r="69" spans="1:3" x14ac:dyDescent="0.25">
      <c r="A69" s="45" t="s">
        <v>177</v>
      </c>
      <c r="B69" s="45" t="s">
        <v>141</v>
      </c>
      <c r="C69" s="46">
        <v>4550455666901</v>
      </c>
    </row>
    <row r="70" spans="1:3" x14ac:dyDescent="0.25">
      <c r="A70" s="45" t="s">
        <v>177</v>
      </c>
      <c r="B70" s="45">
        <v>7</v>
      </c>
      <c r="C70" s="46">
        <v>4550455666864</v>
      </c>
    </row>
    <row r="71" spans="1:3" x14ac:dyDescent="0.25">
      <c r="A71" s="45" t="s">
        <v>177</v>
      </c>
      <c r="B71" s="45" t="s">
        <v>142</v>
      </c>
      <c r="C71" s="46">
        <v>4550455666888</v>
      </c>
    </row>
    <row r="72" spans="1:3" x14ac:dyDescent="0.25">
      <c r="A72" s="45" t="s">
        <v>177</v>
      </c>
      <c r="B72" s="45">
        <v>8</v>
      </c>
      <c r="C72" s="46">
        <v>4550455666925</v>
      </c>
    </row>
    <row r="73" spans="1:3" x14ac:dyDescent="0.25">
      <c r="A73" s="45" t="s">
        <v>177</v>
      </c>
      <c r="B73" s="45" t="s">
        <v>143</v>
      </c>
      <c r="C73" s="46">
        <v>4550455666949</v>
      </c>
    </row>
    <row r="74" spans="1:3" x14ac:dyDescent="0.25">
      <c r="A74" s="45" t="s">
        <v>177</v>
      </c>
      <c r="B74" s="45">
        <v>9</v>
      </c>
      <c r="C74" s="46">
        <v>4550455666895</v>
      </c>
    </row>
    <row r="75" spans="1:3" x14ac:dyDescent="0.25">
      <c r="A75" s="45" t="s">
        <v>177</v>
      </c>
      <c r="B75" s="45" t="s">
        <v>144</v>
      </c>
      <c r="C75" s="46">
        <v>4550455666932</v>
      </c>
    </row>
    <row r="76" spans="1:3" x14ac:dyDescent="0.25">
      <c r="A76" s="45" t="s">
        <v>177</v>
      </c>
      <c r="B76" s="45">
        <v>10</v>
      </c>
      <c r="C76" s="46">
        <v>4550455666826</v>
      </c>
    </row>
    <row r="77" spans="1:3" x14ac:dyDescent="0.25">
      <c r="A77" s="45" t="s">
        <v>179</v>
      </c>
      <c r="B77" s="45">
        <v>8</v>
      </c>
      <c r="C77" s="46" t="s">
        <v>268</v>
      </c>
    </row>
    <row r="78" spans="1:3" x14ac:dyDescent="0.25">
      <c r="A78" s="45" t="s">
        <v>179</v>
      </c>
      <c r="B78" s="45" t="s">
        <v>143</v>
      </c>
      <c r="C78" s="46" t="s">
        <v>269</v>
      </c>
    </row>
    <row r="79" spans="1:3" x14ac:dyDescent="0.25">
      <c r="A79" s="45" t="s">
        <v>179</v>
      </c>
      <c r="B79" s="45">
        <v>9</v>
      </c>
      <c r="C79" s="46" t="s">
        <v>270</v>
      </c>
    </row>
    <row r="80" spans="1:3" x14ac:dyDescent="0.25">
      <c r="A80" s="45" t="s">
        <v>179</v>
      </c>
      <c r="B80" s="45" t="s">
        <v>144</v>
      </c>
      <c r="C80" s="46" t="s">
        <v>271</v>
      </c>
    </row>
    <row r="81" spans="1:3" x14ac:dyDescent="0.25">
      <c r="A81" s="45" t="s">
        <v>179</v>
      </c>
      <c r="B81" s="45">
        <v>10</v>
      </c>
      <c r="C81" s="46" t="s">
        <v>272</v>
      </c>
    </row>
    <row r="82" spans="1:3" x14ac:dyDescent="0.25">
      <c r="A82" s="45" t="s">
        <v>179</v>
      </c>
      <c r="B82" s="45" t="s">
        <v>145</v>
      </c>
      <c r="C82" s="46" t="s">
        <v>273</v>
      </c>
    </row>
    <row r="83" spans="1:3" x14ac:dyDescent="0.25">
      <c r="A83" s="45" t="s">
        <v>179</v>
      </c>
      <c r="B83" s="45">
        <v>11</v>
      </c>
      <c r="C83" s="46" t="s">
        <v>274</v>
      </c>
    </row>
    <row r="84" spans="1:3" x14ac:dyDescent="0.25">
      <c r="A84" s="45" t="s">
        <v>179</v>
      </c>
      <c r="B84" s="45" t="s">
        <v>146</v>
      </c>
      <c r="C84" s="46" t="s">
        <v>275</v>
      </c>
    </row>
    <row r="85" spans="1:3" x14ac:dyDescent="0.25">
      <c r="A85" s="45" t="s">
        <v>179</v>
      </c>
      <c r="B85" s="45">
        <v>12</v>
      </c>
      <c r="C85" s="46" t="s">
        <v>276</v>
      </c>
    </row>
    <row r="86" spans="1:3" x14ac:dyDescent="0.25">
      <c r="A86" s="45" t="s">
        <v>181</v>
      </c>
      <c r="B86" s="45">
        <v>6</v>
      </c>
      <c r="C86" s="46" t="s">
        <v>277</v>
      </c>
    </row>
    <row r="87" spans="1:3" x14ac:dyDescent="0.25">
      <c r="A87" s="45" t="s">
        <v>181</v>
      </c>
      <c r="B87" s="45" t="s">
        <v>141</v>
      </c>
      <c r="C87" s="46" t="s">
        <v>278</v>
      </c>
    </row>
    <row r="88" spans="1:3" x14ac:dyDescent="0.25">
      <c r="A88" s="45" t="s">
        <v>181</v>
      </c>
      <c r="B88" s="45">
        <v>7</v>
      </c>
      <c r="C88" s="46" t="s">
        <v>279</v>
      </c>
    </row>
    <row r="89" spans="1:3" x14ac:dyDescent="0.25">
      <c r="A89" s="45" t="s">
        <v>181</v>
      </c>
      <c r="B89" s="45" t="s">
        <v>142</v>
      </c>
      <c r="C89" s="46" t="s">
        <v>280</v>
      </c>
    </row>
    <row r="90" spans="1:3" x14ac:dyDescent="0.25">
      <c r="A90" s="45" t="s">
        <v>181</v>
      </c>
      <c r="B90" s="45">
        <v>8</v>
      </c>
      <c r="C90" s="46" t="s">
        <v>281</v>
      </c>
    </row>
    <row r="91" spans="1:3" x14ac:dyDescent="0.25">
      <c r="A91" s="45" t="s">
        <v>181</v>
      </c>
      <c r="B91" s="45" t="s">
        <v>143</v>
      </c>
      <c r="C91" s="46" t="s">
        <v>282</v>
      </c>
    </row>
    <row r="92" spans="1:3" x14ac:dyDescent="0.25">
      <c r="A92" s="45" t="s">
        <v>103</v>
      </c>
      <c r="B92" s="45">
        <v>6</v>
      </c>
      <c r="C92" s="46" t="s">
        <v>283</v>
      </c>
    </row>
    <row r="93" spans="1:3" x14ac:dyDescent="0.25">
      <c r="A93" s="45" t="s">
        <v>103</v>
      </c>
      <c r="B93" s="45" t="s">
        <v>141</v>
      </c>
      <c r="C93" s="46" t="s">
        <v>284</v>
      </c>
    </row>
    <row r="94" spans="1:3" x14ac:dyDescent="0.25">
      <c r="A94" s="45" t="s">
        <v>103</v>
      </c>
      <c r="B94" s="45">
        <v>7</v>
      </c>
      <c r="C94" s="46" t="s">
        <v>285</v>
      </c>
    </row>
    <row r="95" spans="1:3" x14ac:dyDescent="0.25">
      <c r="A95" s="45" t="s">
        <v>103</v>
      </c>
      <c r="B95" s="45" t="s">
        <v>142</v>
      </c>
      <c r="C95" s="46" t="s">
        <v>286</v>
      </c>
    </row>
    <row r="96" spans="1:3" x14ac:dyDescent="0.25">
      <c r="A96" s="45" t="s">
        <v>103</v>
      </c>
      <c r="B96" s="45">
        <v>8</v>
      </c>
      <c r="C96" s="46" t="s">
        <v>287</v>
      </c>
    </row>
    <row r="97" spans="1:3" x14ac:dyDescent="0.25">
      <c r="A97" s="45" t="s">
        <v>103</v>
      </c>
      <c r="B97" s="45" t="s">
        <v>143</v>
      </c>
      <c r="C97" s="46" t="s">
        <v>288</v>
      </c>
    </row>
    <row r="98" spans="1:3" x14ac:dyDescent="0.25">
      <c r="A98" s="45" t="s">
        <v>103</v>
      </c>
      <c r="B98" s="45">
        <v>9</v>
      </c>
      <c r="C98" s="46" t="s">
        <v>289</v>
      </c>
    </row>
    <row r="99" spans="1:3" x14ac:dyDescent="0.25">
      <c r="A99" s="45" t="s">
        <v>102</v>
      </c>
      <c r="B99" s="45">
        <v>6</v>
      </c>
      <c r="C99" s="46" t="s">
        <v>290</v>
      </c>
    </row>
    <row r="100" spans="1:3" x14ac:dyDescent="0.25">
      <c r="A100" s="45" t="s">
        <v>102</v>
      </c>
      <c r="B100" s="45" t="s">
        <v>141</v>
      </c>
      <c r="C100" s="46" t="s">
        <v>291</v>
      </c>
    </row>
    <row r="101" spans="1:3" x14ac:dyDescent="0.25">
      <c r="A101" s="45" t="s">
        <v>102</v>
      </c>
      <c r="B101" s="45">
        <v>7</v>
      </c>
      <c r="C101" s="46" t="s">
        <v>292</v>
      </c>
    </row>
    <row r="102" spans="1:3" x14ac:dyDescent="0.25">
      <c r="A102" s="45" t="s">
        <v>102</v>
      </c>
      <c r="B102" s="45" t="s">
        <v>142</v>
      </c>
      <c r="C102" s="46" t="s">
        <v>293</v>
      </c>
    </row>
    <row r="103" spans="1:3" x14ac:dyDescent="0.25">
      <c r="A103" s="45" t="s">
        <v>102</v>
      </c>
      <c r="B103" s="45">
        <v>8</v>
      </c>
      <c r="C103" s="46" t="s">
        <v>294</v>
      </c>
    </row>
    <row r="104" spans="1:3" x14ac:dyDescent="0.25">
      <c r="A104" s="45" t="s">
        <v>102</v>
      </c>
      <c r="B104" s="45" t="s">
        <v>143</v>
      </c>
      <c r="C104" s="46" t="s">
        <v>295</v>
      </c>
    </row>
    <row r="105" spans="1:3" x14ac:dyDescent="0.25">
      <c r="A105" s="45" t="s">
        <v>102</v>
      </c>
      <c r="B105" s="45">
        <v>9</v>
      </c>
      <c r="C105" s="46" t="s">
        <v>296</v>
      </c>
    </row>
    <row r="106" spans="1:3" x14ac:dyDescent="0.25">
      <c r="A106" s="45" t="s">
        <v>66</v>
      </c>
      <c r="B106" s="45" t="s">
        <v>140</v>
      </c>
      <c r="C106" s="46">
        <v>4550456233133</v>
      </c>
    </row>
    <row r="107" spans="1:3" x14ac:dyDescent="0.25">
      <c r="A107" s="45" t="s">
        <v>66</v>
      </c>
      <c r="B107" s="45">
        <v>6</v>
      </c>
      <c r="C107" s="46">
        <v>4550456233126</v>
      </c>
    </row>
    <row r="108" spans="1:3" x14ac:dyDescent="0.25">
      <c r="A108" s="45" t="s">
        <v>66</v>
      </c>
      <c r="B108" s="45" t="s">
        <v>141</v>
      </c>
      <c r="C108" s="46">
        <v>4550456233089</v>
      </c>
    </row>
    <row r="109" spans="1:3" x14ac:dyDescent="0.25">
      <c r="A109" s="45" t="s">
        <v>66</v>
      </c>
      <c r="B109" s="45">
        <v>7</v>
      </c>
      <c r="C109" s="46">
        <v>4550456233157</v>
      </c>
    </row>
    <row r="110" spans="1:3" x14ac:dyDescent="0.25">
      <c r="A110" s="45" t="s">
        <v>66</v>
      </c>
      <c r="B110" s="45" t="s">
        <v>142</v>
      </c>
      <c r="C110" s="46">
        <v>4550456233058</v>
      </c>
    </row>
    <row r="111" spans="1:3" x14ac:dyDescent="0.25">
      <c r="A111" s="45" t="s">
        <v>66</v>
      </c>
      <c r="B111" s="45">
        <v>8</v>
      </c>
      <c r="C111" s="46">
        <v>4550456233171</v>
      </c>
    </row>
    <row r="112" spans="1:3" x14ac:dyDescent="0.25">
      <c r="A112" s="45" t="s">
        <v>66</v>
      </c>
      <c r="B112" s="45" t="s">
        <v>143</v>
      </c>
      <c r="C112" s="46">
        <v>4550456233041</v>
      </c>
    </row>
    <row r="113" spans="1:3" x14ac:dyDescent="0.25">
      <c r="A113" s="45" t="s">
        <v>66</v>
      </c>
      <c r="B113" s="45">
        <v>9</v>
      </c>
      <c r="C113" s="46">
        <v>4550456233034</v>
      </c>
    </row>
    <row r="114" spans="1:3" x14ac:dyDescent="0.25">
      <c r="A114" s="45" t="s">
        <v>70</v>
      </c>
      <c r="B114" s="45" t="s">
        <v>142</v>
      </c>
      <c r="C114" s="46">
        <v>4550456127289</v>
      </c>
    </row>
    <row r="115" spans="1:3" x14ac:dyDescent="0.25">
      <c r="A115" s="45" t="s">
        <v>70</v>
      </c>
      <c r="B115" s="45">
        <v>8</v>
      </c>
      <c r="C115" s="46">
        <v>4550456127302</v>
      </c>
    </row>
    <row r="116" spans="1:3" x14ac:dyDescent="0.25">
      <c r="A116" s="45" t="s">
        <v>70</v>
      </c>
      <c r="B116" s="45" t="s">
        <v>143</v>
      </c>
      <c r="C116" s="46">
        <v>4550456127265</v>
      </c>
    </row>
    <row r="117" spans="1:3" x14ac:dyDescent="0.25">
      <c r="A117" s="45" t="s">
        <v>70</v>
      </c>
      <c r="B117" s="45">
        <v>9</v>
      </c>
      <c r="C117" s="46">
        <v>4550456127210</v>
      </c>
    </row>
    <row r="118" spans="1:3" x14ac:dyDescent="0.25">
      <c r="A118" s="45" t="s">
        <v>70</v>
      </c>
      <c r="B118" s="45" t="s">
        <v>144</v>
      </c>
      <c r="C118" s="46">
        <v>4550456127340</v>
      </c>
    </row>
    <row r="119" spans="1:3" x14ac:dyDescent="0.25">
      <c r="A119" s="45" t="s">
        <v>70</v>
      </c>
      <c r="B119" s="45">
        <v>10</v>
      </c>
      <c r="C119" s="46">
        <v>4550456127326</v>
      </c>
    </row>
    <row r="120" spans="1:3" x14ac:dyDescent="0.25">
      <c r="A120" s="45" t="s">
        <v>70</v>
      </c>
      <c r="B120" s="45" t="s">
        <v>145</v>
      </c>
      <c r="C120" s="46">
        <v>4550456127258</v>
      </c>
    </row>
    <row r="121" spans="1:3" x14ac:dyDescent="0.25">
      <c r="A121" s="45" t="s">
        <v>70</v>
      </c>
      <c r="B121" s="45">
        <v>11</v>
      </c>
      <c r="C121" s="46">
        <v>4550456127296</v>
      </c>
    </row>
    <row r="122" spans="1:3" x14ac:dyDescent="0.25">
      <c r="A122" s="45" t="s">
        <v>68</v>
      </c>
      <c r="B122" s="45">
        <v>8</v>
      </c>
      <c r="C122" s="46">
        <v>4550456132238</v>
      </c>
    </row>
    <row r="123" spans="1:3" x14ac:dyDescent="0.25">
      <c r="A123" s="45" t="s">
        <v>68</v>
      </c>
      <c r="B123" s="45" t="s">
        <v>143</v>
      </c>
      <c r="C123" s="46">
        <v>4550456132214</v>
      </c>
    </row>
    <row r="124" spans="1:3" x14ac:dyDescent="0.25">
      <c r="A124" s="45" t="s">
        <v>68</v>
      </c>
      <c r="B124" s="45">
        <v>9</v>
      </c>
      <c r="C124" s="46">
        <v>4550456132207</v>
      </c>
    </row>
    <row r="125" spans="1:3" x14ac:dyDescent="0.25">
      <c r="A125" s="45" t="s">
        <v>68</v>
      </c>
      <c r="B125" s="45" t="s">
        <v>144</v>
      </c>
      <c r="C125" s="46">
        <v>4550456132252</v>
      </c>
    </row>
    <row r="126" spans="1:3" x14ac:dyDescent="0.25">
      <c r="A126" s="45" t="s">
        <v>68</v>
      </c>
      <c r="B126" s="45">
        <v>10</v>
      </c>
      <c r="C126" s="46">
        <v>4550456132283</v>
      </c>
    </row>
    <row r="127" spans="1:3" x14ac:dyDescent="0.25">
      <c r="A127" s="45" t="s">
        <v>68</v>
      </c>
      <c r="B127" s="45" t="s">
        <v>145</v>
      </c>
      <c r="C127" s="46">
        <v>4550456132290</v>
      </c>
    </row>
    <row r="128" spans="1:3" x14ac:dyDescent="0.25">
      <c r="A128" s="45" t="s">
        <v>68</v>
      </c>
      <c r="B128" s="45">
        <v>11</v>
      </c>
      <c r="C128" s="46">
        <v>4550456132269</v>
      </c>
    </row>
    <row r="129" spans="1:3" x14ac:dyDescent="0.25">
      <c r="A129" s="45" t="s">
        <v>68</v>
      </c>
      <c r="B129" s="45">
        <v>12</v>
      </c>
      <c r="C129" s="46">
        <v>4550456132313</v>
      </c>
    </row>
    <row r="130" spans="1:3" x14ac:dyDescent="0.25">
      <c r="A130" s="45" t="s">
        <v>64</v>
      </c>
      <c r="B130" s="45" t="s">
        <v>142</v>
      </c>
      <c r="C130" s="46">
        <v>4550456221086</v>
      </c>
    </row>
    <row r="131" spans="1:3" x14ac:dyDescent="0.25">
      <c r="A131" s="45" t="s">
        <v>64</v>
      </c>
      <c r="B131" s="45">
        <v>8</v>
      </c>
      <c r="C131" s="46">
        <v>4550456221154</v>
      </c>
    </row>
    <row r="132" spans="1:3" x14ac:dyDescent="0.25">
      <c r="A132" s="45" t="s">
        <v>64</v>
      </c>
      <c r="B132" s="45" t="s">
        <v>143</v>
      </c>
      <c r="C132" s="46">
        <v>4550456221109</v>
      </c>
    </row>
    <row r="133" spans="1:3" x14ac:dyDescent="0.25">
      <c r="A133" s="45" t="s">
        <v>64</v>
      </c>
      <c r="B133" s="45">
        <v>9</v>
      </c>
      <c r="C133" s="46">
        <v>4550456221116</v>
      </c>
    </row>
    <row r="134" spans="1:3" x14ac:dyDescent="0.25">
      <c r="A134" s="45" t="s">
        <v>64</v>
      </c>
      <c r="B134" s="45" t="s">
        <v>144</v>
      </c>
      <c r="C134" s="46">
        <v>4550456221147</v>
      </c>
    </row>
    <row r="135" spans="1:3" x14ac:dyDescent="0.25">
      <c r="A135" s="45" t="s">
        <v>64</v>
      </c>
      <c r="B135" s="45">
        <v>10</v>
      </c>
      <c r="C135" s="46">
        <v>4550456221161</v>
      </c>
    </row>
    <row r="136" spans="1:3" x14ac:dyDescent="0.25">
      <c r="A136" s="45" t="s">
        <v>64</v>
      </c>
      <c r="B136" s="45" t="s">
        <v>145</v>
      </c>
      <c r="C136" s="46">
        <v>4550456221093</v>
      </c>
    </row>
    <row r="137" spans="1:3" x14ac:dyDescent="0.25">
      <c r="A137" s="45" t="s">
        <v>64</v>
      </c>
      <c r="B137" s="45">
        <v>11</v>
      </c>
      <c r="C137" s="46">
        <v>4550456221130</v>
      </c>
    </row>
    <row r="138" spans="1:3" x14ac:dyDescent="0.25">
      <c r="A138" s="45" t="s">
        <v>64</v>
      </c>
      <c r="B138" s="45">
        <v>12</v>
      </c>
      <c r="C138" s="46">
        <v>4550456221048</v>
      </c>
    </row>
    <row r="139" spans="1:3" x14ac:dyDescent="0.25">
      <c r="A139" s="45" t="s">
        <v>225</v>
      </c>
      <c r="B139" s="45">
        <v>2</v>
      </c>
      <c r="C139" s="46" t="s">
        <v>297</v>
      </c>
    </row>
    <row r="140" spans="1:3" x14ac:dyDescent="0.25">
      <c r="A140" s="45" t="s">
        <v>225</v>
      </c>
      <c r="B140" s="45" t="s">
        <v>138</v>
      </c>
      <c r="C140" s="46" t="s">
        <v>298</v>
      </c>
    </row>
    <row r="141" spans="1:3" x14ac:dyDescent="0.25">
      <c r="A141" s="45" t="s">
        <v>225</v>
      </c>
      <c r="B141" s="45">
        <v>3</v>
      </c>
      <c r="C141" s="46" t="s">
        <v>299</v>
      </c>
    </row>
    <row r="142" spans="1:3" x14ac:dyDescent="0.25">
      <c r="A142" s="45" t="s">
        <v>225</v>
      </c>
      <c r="B142" s="45">
        <v>4</v>
      </c>
      <c r="C142" s="46" t="s">
        <v>300</v>
      </c>
    </row>
    <row r="143" spans="1:3" x14ac:dyDescent="0.25">
      <c r="A143" s="45" t="s">
        <v>225</v>
      </c>
      <c r="B143" s="45" t="s">
        <v>139</v>
      </c>
      <c r="C143" s="46" t="s">
        <v>301</v>
      </c>
    </row>
    <row r="144" spans="1:3" x14ac:dyDescent="0.25">
      <c r="A144" s="45" t="s">
        <v>225</v>
      </c>
      <c r="B144" s="45" t="s">
        <v>140</v>
      </c>
      <c r="C144" s="46" t="s">
        <v>302</v>
      </c>
    </row>
    <row r="145" spans="1:3" x14ac:dyDescent="0.25">
      <c r="A145" s="45" t="s">
        <v>60</v>
      </c>
      <c r="B145" s="45">
        <v>6</v>
      </c>
      <c r="C145" s="46">
        <v>4550456119093</v>
      </c>
    </row>
    <row r="146" spans="1:3" x14ac:dyDescent="0.25">
      <c r="A146" s="45" t="s">
        <v>60</v>
      </c>
      <c r="B146" s="45" t="s">
        <v>141</v>
      </c>
      <c r="C146" s="46">
        <v>4550456119109</v>
      </c>
    </row>
    <row r="147" spans="1:3" x14ac:dyDescent="0.25">
      <c r="A147" s="45" t="s">
        <v>60</v>
      </c>
      <c r="B147" s="45">
        <v>7</v>
      </c>
      <c r="C147" s="46">
        <v>4550456119062</v>
      </c>
    </row>
    <row r="148" spans="1:3" x14ac:dyDescent="0.25">
      <c r="A148" s="45" t="s">
        <v>60</v>
      </c>
      <c r="B148" s="45" t="s">
        <v>142</v>
      </c>
      <c r="C148" s="46">
        <v>4550456119031</v>
      </c>
    </row>
    <row r="149" spans="1:3" x14ac:dyDescent="0.25">
      <c r="A149" s="45" t="s">
        <v>60</v>
      </c>
      <c r="B149" s="45">
        <v>8</v>
      </c>
      <c r="C149" s="46">
        <v>4550456119055</v>
      </c>
    </row>
    <row r="150" spans="1:3" x14ac:dyDescent="0.25">
      <c r="A150" s="45" t="s">
        <v>60</v>
      </c>
      <c r="B150" s="45" t="s">
        <v>143</v>
      </c>
      <c r="C150" s="46">
        <v>4550456119079</v>
      </c>
    </row>
    <row r="151" spans="1:3" x14ac:dyDescent="0.25">
      <c r="A151" s="45" t="s">
        <v>60</v>
      </c>
      <c r="B151" s="45">
        <v>9</v>
      </c>
      <c r="C151" s="46">
        <v>4550456119048</v>
      </c>
    </row>
    <row r="152" spans="1:3" x14ac:dyDescent="0.25">
      <c r="A152" s="45" t="s">
        <v>56</v>
      </c>
      <c r="B152" s="45" t="s">
        <v>142</v>
      </c>
      <c r="C152" s="46">
        <v>4550456115767</v>
      </c>
    </row>
    <row r="153" spans="1:3" x14ac:dyDescent="0.25">
      <c r="A153" s="45" t="s">
        <v>56</v>
      </c>
      <c r="B153" s="45">
        <v>8</v>
      </c>
      <c r="C153" s="46">
        <v>4550456115644</v>
      </c>
    </row>
    <row r="154" spans="1:3" x14ac:dyDescent="0.25">
      <c r="A154" s="45" t="s">
        <v>56</v>
      </c>
      <c r="B154" s="45" t="s">
        <v>143</v>
      </c>
      <c r="C154" s="46">
        <v>4550456115774</v>
      </c>
    </row>
    <row r="155" spans="1:3" x14ac:dyDescent="0.25">
      <c r="A155" s="45" t="s">
        <v>56</v>
      </c>
      <c r="B155" s="45">
        <v>9</v>
      </c>
      <c r="C155" s="46">
        <v>4550456115750</v>
      </c>
    </row>
    <row r="156" spans="1:3" x14ac:dyDescent="0.25">
      <c r="A156" s="45" t="s">
        <v>56</v>
      </c>
      <c r="B156" s="45" t="s">
        <v>144</v>
      </c>
      <c r="C156" s="46">
        <v>4550456115651</v>
      </c>
    </row>
    <row r="157" spans="1:3" x14ac:dyDescent="0.25">
      <c r="A157" s="45" t="s">
        <v>56</v>
      </c>
      <c r="B157" s="45">
        <v>10</v>
      </c>
      <c r="C157" s="46">
        <v>4550456115675</v>
      </c>
    </row>
    <row r="158" spans="1:3" x14ac:dyDescent="0.25">
      <c r="A158" s="45" t="s">
        <v>56</v>
      </c>
      <c r="B158" s="45" t="s">
        <v>145</v>
      </c>
      <c r="C158" s="46">
        <v>4550456115682</v>
      </c>
    </row>
    <row r="159" spans="1:3" x14ac:dyDescent="0.25">
      <c r="A159" s="45" t="s">
        <v>56</v>
      </c>
      <c r="B159" s="45">
        <v>11</v>
      </c>
      <c r="C159" s="46">
        <v>4550456115798</v>
      </c>
    </row>
    <row r="160" spans="1:3" x14ac:dyDescent="0.25">
      <c r="A160" s="45" t="s">
        <v>53</v>
      </c>
      <c r="B160" s="45" t="s">
        <v>142</v>
      </c>
      <c r="C160" s="46">
        <v>4550456445598</v>
      </c>
    </row>
    <row r="161" spans="1:3" x14ac:dyDescent="0.25">
      <c r="A161" s="45" t="s">
        <v>53</v>
      </c>
      <c r="B161" s="45">
        <v>8</v>
      </c>
      <c r="C161" s="46">
        <v>4550456445727</v>
      </c>
    </row>
    <row r="162" spans="1:3" x14ac:dyDescent="0.25">
      <c r="A162" s="45" t="s">
        <v>53</v>
      </c>
      <c r="B162" s="45" t="s">
        <v>143</v>
      </c>
      <c r="C162" s="46">
        <v>4550456445666</v>
      </c>
    </row>
    <row r="163" spans="1:3" x14ac:dyDescent="0.25">
      <c r="A163" s="45" t="s">
        <v>53</v>
      </c>
      <c r="B163" s="45">
        <v>9</v>
      </c>
      <c r="C163" s="46">
        <v>4550456445642</v>
      </c>
    </row>
    <row r="164" spans="1:3" x14ac:dyDescent="0.25">
      <c r="A164" s="45" t="s">
        <v>53</v>
      </c>
      <c r="B164" s="45" t="s">
        <v>144</v>
      </c>
      <c r="C164" s="46">
        <v>4550456445581</v>
      </c>
    </row>
    <row r="165" spans="1:3" x14ac:dyDescent="0.25">
      <c r="A165" s="45" t="s">
        <v>53</v>
      </c>
      <c r="B165" s="45">
        <v>10</v>
      </c>
      <c r="C165" s="46">
        <v>4550456445680</v>
      </c>
    </row>
    <row r="166" spans="1:3" x14ac:dyDescent="0.25">
      <c r="A166" s="45" t="s">
        <v>53</v>
      </c>
      <c r="B166" s="45" t="s">
        <v>145</v>
      </c>
      <c r="C166" s="46">
        <v>4550456445659</v>
      </c>
    </row>
    <row r="167" spans="1:3" x14ac:dyDescent="0.25">
      <c r="A167" s="45" t="s">
        <v>53</v>
      </c>
      <c r="B167" s="45">
        <v>11</v>
      </c>
      <c r="C167" s="46">
        <v>4550456445703</v>
      </c>
    </row>
    <row r="168" spans="1:3" x14ac:dyDescent="0.25">
      <c r="A168" s="45" t="s">
        <v>49</v>
      </c>
      <c r="B168" s="45" t="s">
        <v>142</v>
      </c>
      <c r="C168" s="46">
        <v>4550456446618</v>
      </c>
    </row>
    <row r="169" spans="1:3" x14ac:dyDescent="0.25">
      <c r="A169" s="45" t="s">
        <v>49</v>
      </c>
      <c r="B169" s="45">
        <v>8</v>
      </c>
      <c r="C169" s="46">
        <v>4550456446595</v>
      </c>
    </row>
    <row r="170" spans="1:3" x14ac:dyDescent="0.25">
      <c r="A170" s="45" t="s">
        <v>49</v>
      </c>
      <c r="B170" s="45" t="s">
        <v>143</v>
      </c>
      <c r="C170" s="46">
        <v>4550456446526</v>
      </c>
    </row>
    <row r="171" spans="1:3" x14ac:dyDescent="0.25">
      <c r="A171" s="45" t="s">
        <v>49</v>
      </c>
      <c r="B171" s="45">
        <v>9</v>
      </c>
      <c r="C171" s="46">
        <v>4550456446533</v>
      </c>
    </row>
    <row r="172" spans="1:3" x14ac:dyDescent="0.25">
      <c r="A172" s="45" t="s">
        <v>49</v>
      </c>
      <c r="B172" s="45" t="s">
        <v>144</v>
      </c>
      <c r="C172" s="46">
        <v>4550456446649</v>
      </c>
    </row>
    <row r="173" spans="1:3" x14ac:dyDescent="0.25">
      <c r="A173" s="45" t="s">
        <v>49</v>
      </c>
      <c r="B173" s="45">
        <v>10</v>
      </c>
      <c r="C173" s="46">
        <v>4550456446540</v>
      </c>
    </row>
    <row r="174" spans="1:3" x14ac:dyDescent="0.25">
      <c r="A174" s="45" t="s">
        <v>49</v>
      </c>
      <c r="B174" s="45" t="s">
        <v>145</v>
      </c>
      <c r="C174" s="46">
        <v>4550456446656</v>
      </c>
    </row>
    <row r="175" spans="1:3" x14ac:dyDescent="0.25">
      <c r="A175" s="45" t="s">
        <v>49</v>
      </c>
      <c r="B175" s="45">
        <v>11</v>
      </c>
      <c r="C175" s="46">
        <v>4550456446564</v>
      </c>
    </row>
    <row r="176" spans="1:3" x14ac:dyDescent="0.25">
      <c r="A176" s="45" t="s">
        <v>54</v>
      </c>
      <c r="B176" s="45" t="s">
        <v>142</v>
      </c>
      <c r="C176" s="46">
        <v>4550456112452</v>
      </c>
    </row>
    <row r="177" spans="1:3" x14ac:dyDescent="0.25">
      <c r="A177" s="45" t="s">
        <v>54</v>
      </c>
      <c r="B177" s="45">
        <v>8</v>
      </c>
      <c r="C177" s="46">
        <v>4550456112469</v>
      </c>
    </row>
    <row r="178" spans="1:3" x14ac:dyDescent="0.25">
      <c r="A178" s="45" t="s">
        <v>54</v>
      </c>
      <c r="B178" s="45" t="s">
        <v>143</v>
      </c>
      <c r="C178" s="46">
        <v>4550456112520</v>
      </c>
    </row>
    <row r="179" spans="1:3" x14ac:dyDescent="0.25">
      <c r="A179" s="45" t="s">
        <v>54</v>
      </c>
      <c r="B179" s="45">
        <v>9</v>
      </c>
      <c r="C179" s="46">
        <v>4550456112582</v>
      </c>
    </row>
    <row r="180" spans="1:3" x14ac:dyDescent="0.25">
      <c r="A180" s="45" t="s">
        <v>54</v>
      </c>
      <c r="B180" s="45" t="s">
        <v>144</v>
      </c>
      <c r="C180" s="46">
        <v>4550456112568</v>
      </c>
    </row>
    <row r="181" spans="1:3" x14ac:dyDescent="0.25">
      <c r="A181" s="45" t="s">
        <v>54</v>
      </c>
      <c r="B181" s="45">
        <v>10</v>
      </c>
      <c r="C181" s="46">
        <v>4550456112490</v>
      </c>
    </row>
    <row r="182" spans="1:3" x14ac:dyDescent="0.25">
      <c r="A182" s="45" t="s">
        <v>54</v>
      </c>
      <c r="B182" s="45" t="s">
        <v>145</v>
      </c>
      <c r="C182" s="46">
        <v>4550456112476</v>
      </c>
    </row>
    <row r="183" spans="1:3" x14ac:dyDescent="0.25">
      <c r="A183" s="45" t="s">
        <v>54</v>
      </c>
      <c r="B183" s="45">
        <v>11</v>
      </c>
      <c r="C183" s="46">
        <v>4550456112421</v>
      </c>
    </row>
    <row r="184" spans="1:3" x14ac:dyDescent="0.25">
      <c r="A184" s="45" t="s">
        <v>58</v>
      </c>
      <c r="B184" s="45" t="s">
        <v>142</v>
      </c>
      <c r="C184" s="46">
        <v>4550456111103</v>
      </c>
    </row>
    <row r="185" spans="1:3" x14ac:dyDescent="0.25">
      <c r="A185" s="45" t="s">
        <v>58</v>
      </c>
      <c r="B185" s="45">
        <v>8</v>
      </c>
      <c r="C185" s="46">
        <v>4550456110984</v>
      </c>
    </row>
    <row r="186" spans="1:3" x14ac:dyDescent="0.25">
      <c r="A186" s="45" t="s">
        <v>58</v>
      </c>
      <c r="B186" s="45" t="s">
        <v>143</v>
      </c>
      <c r="C186" s="46">
        <v>4550456111097</v>
      </c>
    </row>
    <row r="187" spans="1:3" x14ac:dyDescent="0.25">
      <c r="A187" s="45" t="s">
        <v>58</v>
      </c>
      <c r="B187" s="45">
        <v>9</v>
      </c>
      <c r="C187" s="46">
        <v>4550456110991</v>
      </c>
    </row>
    <row r="188" spans="1:3" x14ac:dyDescent="0.25">
      <c r="A188" s="45" t="s">
        <v>58</v>
      </c>
      <c r="B188" s="45" t="s">
        <v>144</v>
      </c>
      <c r="C188" s="46">
        <v>4550456111004</v>
      </c>
    </row>
    <row r="189" spans="1:3" x14ac:dyDescent="0.25">
      <c r="A189" s="45" t="s">
        <v>58</v>
      </c>
      <c r="B189" s="45">
        <v>10</v>
      </c>
      <c r="C189" s="46">
        <v>4550456111035</v>
      </c>
    </row>
    <row r="190" spans="1:3" x14ac:dyDescent="0.25">
      <c r="A190" s="45" t="s">
        <v>58</v>
      </c>
      <c r="B190" s="45" t="s">
        <v>145</v>
      </c>
      <c r="C190" s="46">
        <v>4550456111080</v>
      </c>
    </row>
    <row r="191" spans="1:3" x14ac:dyDescent="0.25">
      <c r="A191" s="45" t="s">
        <v>58</v>
      </c>
      <c r="B191" s="45">
        <v>11</v>
      </c>
      <c r="C191" s="46">
        <v>4550456111110</v>
      </c>
    </row>
    <row r="192" spans="1:3" x14ac:dyDescent="0.25">
      <c r="A192" s="45" t="s">
        <v>82</v>
      </c>
      <c r="B192" s="45">
        <v>8</v>
      </c>
      <c r="C192" s="46" t="s">
        <v>303</v>
      </c>
    </row>
    <row r="193" spans="1:3" x14ac:dyDescent="0.25">
      <c r="A193" s="45" t="s">
        <v>82</v>
      </c>
      <c r="B193" s="45" t="s">
        <v>143</v>
      </c>
      <c r="C193" s="46" t="s">
        <v>304</v>
      </c>
    </row>
    <row r="194" spans="1:3" x14ac:dyDescent="0.25">
      <c r="A194" s="45" t="s">
        <v>82</v>
      </c>
      <c r="B194" s="45">
        <v>9</v>
      </c>
      <c r="C194" s="46" t="s">
        <v>305</v>
      </c>
    </row>
    <row r="195" spans="1:3" x14ac:dyDescent="0.25">
      <c r="A195" s="45" t="s">
        <v>82</v>
      </c>
      <c r="B195" s="45" t="s">
        <v>144</v>
      </c>
      <c r="C195" s="46" t="s">
        <v>306</v>
      </c>
    </row>
    <row r="196" spans="1:3" x14ac:dyDescent="0.25">
      <c r="A196" s="45" t="s">
        <v>82</v>
      </c>
      <c r="B196" s="45">
        <v>10</v>
      </c>
      <c r="C196" s="46" t="s">
        <v>307</v>
      </c>
    </row>
    <row r="197" spans="1:3" x14ac:dyDescent="0.25">
      <c r="A197" s="45" t="s">
        <v>82</v>
      </c>
      <c r="B197" s="45" t="s">
        <v>145</v>
      </c>
      <c r="C197" s="46" t="s">
        <v>308</v>
      </c>
    </row>
    <row r="198" spans="1:3" x14ac:dyDescent="0.25">
      <c r="A198" s="45" t="s">
        <v>82</v>
      </c>
      <c r="B198" s="45">
        <v>11</v>
      </c>
      <c r="C198" s="46" t="s">
        <v>309</v>
      </c>
    </row>
    <row r="199" spans="1:3" x14ac:dyDescent="0.25">
      <c r="A199" s="45" t="s">
        <v>82</v>
      </c>
      <c r="B199" s="45">
        <v>12</v>
      </c>
      <c r="C199" s="46" t="s">
        <v>310</v>
      </c>
    </row>
    <row r="200" spans="1:3" x14ac:dyDescent="0.25">
      <c r="A200" s="45" t="s">
        <v>88</v>
      </c>
      <c r="B200" s="45" t="s">
        <v>141</v>
      </c>
      <c r="C200" s="46" t="s">
        <v>311</v>
      </c>
    </row>
    <row r="201" spans="1:3" x14ac:dyDescent="0.25">
      <c r="A201" s="45" t="s">
        <v>88</v>
      </c>
      <c r="B201" s="45">
        <v>7</v>
      </c>
      <c r="C201" s="46" t="s">
        <v>312</v>
      </c>
    </row>
    <row r="202" spans="1:3" x14ac:dyDescent="0.25">
      <c r="A202" s="45" t="s">
        <v>88</v>
      </c>
      <c r="B202" s="45" t="s">
        <v>142</v>
      </c>
      <c r="C202" s="46" t="s">
        <v>313</v>
      </c>
    </row>
    <row r="203" spans="1:3" x14ac:dyDescent="0.25">
      <c r="A203" s="45" t="s">
        <v>88</v>
      </c>
      <c r="B203" s="45">
        <v>8</v>
      </c>
      <c r="C203" s="46" t="s">
        <v>314</v>
      </c>
    </row>
    <row r="204" spans="1:3" x14ac:dyDescent="0.25">
      <c r="A204" s="45" t="s">
        <v>88</v>
      </c>
      <c r="B204" s="45" t="s">
        <v>143</v>
      </c>
      <c r="C204" s="46" t="s">
        <v>315</v>
      </c>
    </row>
    <row r="205" spans="1:3" x14ac:dyDescent="0.25">
      <c r="A205" s="45" t="s">
        <v>88</v>
      </c>
      <c r="B205" s="45">
        <v>9</v>
      </c>
      <c r="C205" s="46" t="s">
        <v>316</v>
      </c>
    </row>
    <row r="206" spans="1:3" x14ac:dyDescent="0.25">
      <c r="A206" s="45" t="s">
        <v>88</v>
      </c>
      <c r="B206" s="45" t="s">
        <v>144</v>
      </c>
      <c r="C206" s="46" t="s">
        <v>317</v>
      </c>
    </row>
    <row r="207" spans="1:3" x14ac:dyDescent="0.25">
      <c r="A207" s="45" t="s">
        <v>88</v>
      </c>
      <c r="B207" s="45">
        <v>10</v>
      </c>
      <c r="C207" s="46" t="s">
        <v>318</v>
      </c>
    </row>
    <row r="208" spans="1:3" x14ac:dyDescent="0.25">
      <c r="A208" s="45" t="s">
        <v>101</v>
      </c>
      <c r="B208" s="45">
        <v>6</v>
      </c>
      <c r="C208" s="46" t="s">
        <v>319</v>
      </c>
    </row>
    <row r="209" spans="1:3" x14ac:dyDescent="0.25">
      <c r="A209" s="45" t="s">
        <v>101</v>
      </c>
      <c r="B209" s="45" t="s">
        <v>141</v>
      </c>
      <c r="C209" s="46" t="s">
        <v>320</v>
      </c>
    </row>
    <row r="210" spans="1:3" x14ac:dyDescent="0.25">
      <c r="A210" s="45" t="s">
        <v>101</v>
      </c>
      <c r="B210" s="45">
        <v>7</v>
      </c>
      <c r="C210" s="46" t="s">
        <v>321</v>
      </c>
    </row>
    <row r="211" spans="1:3" x14ac:dyDescent="0.25">
      <c r="A211" s="45" t="s">
        <v>101</v>
      </c>
      <c r="B211" s="45" t="s">
        <v>142</v>
      </c>
      <c r="C211" s="46" t="s">
        <v>322</v>
      </c>
    </row>
    <row r="212" spans="1:3" x14ac:dyDescent="0.25">
      <c r="A212" s="45" t="s">
        <v>101</v>
      </c>
      <c r="B212" s="45">
        <v>8</v>
      </c>
      <c r="C212" s="46" t="s">
        <v>323</v>
      </c>
    </row>
    <row r="213" spans="1:3" x14ac:dyDescent="0.25">
      <c r="A213" s="45" t="s">
        <v>101</v>
      </c>
      <c r="B213" s="45" t="s">
        <v>143</v>
      </c>
      <c r="C213" s="46" t="s">
        <v>324</v>
      </c>
    </row>
    <row r="214" spans="1:3" x14ac:dyDescent="0.25">
      <c r="A214" s="45" t="s">
        <v>101</v>
      </c>
      <c r="B214" s="45">
        <v>9</v>
      </c>
      <c r="C214" s="46" t="s">
        <v>325</v>
      </c>
    </row>
    <row r="215" spans="1:3" x14ac:dyDescent="0.25">
      <c r="A215" s="45" t="s">
        <v>87</v>
      </c>
      <c r="B215" s="45" t="s">
        <v>141</v>
      </c>
      <c r="C215" s="46" t="s">
        <v>326</v>
      </c>
    </row>
    <row r="216" spans="1:3" x14ac:dyDescent="0.25">
      <c r="A216" s="45" t="s">
        <v>87</v>
      </c>
      <c r="B216" s="45">
        <v>7</v>
      </c>
      <c r="C216" s="46" t="s">
        <v>327</v>
      </c>
    </row>
    <row r="217" spans="1:3" x14ac:dyDescent="0.25">
      <c r="A217" s="45" t="s">
        <v>87</v>
      </c>
      <c r="B217" s="45" t="s">
        <v>142</v>
      </c>
      <c r="C217" s="46" t="s">
        <v>328</v>
      </c>
    </row>
    <row r="218" spans="1:3" x14ac:dyDescent="0.25">
      <c r="A218" s="45" t="s">
        <v>87</v>
      </c>
      <c r="B218" s="45">
        <v>8</v>
      </c>
      <c r="C218" s="46" t="s">
        <v>329</v>
      </c>
    </row>
    <row r="219" spans="1:3" x14ac:dyDescent="0.25">
      <c r="A219" s="45" t="s">
        <v>87</v>
      </c>
      <c r="B219" s="45" t="s">
        <v>143</v>
      </c>
      <c r="C219" s="46" t="s">
        <v>330</v>
      </c>
    </row>
    <row r="220" spans="1:3" x14ac:dyDescent="0.25">
      <c r="A220" s="45" t="s">
        <v>87</v>
      </c>
      <c r="B220" s="45">
        <v>9</v>
      </c>
      <c r="C220" s="46" t="s">
        <v>331</v>
      </c>
    </row>
    <row r="221" spans="1:3" x14ac:dyDescent="0.25">
      <c r="A221" s="45" t="s">
        <v>87</v>
      </c>
      <c r="B221" s="45" t="s">
        <v>144</v>
      </c>
      <c r="C221" s="46" t="s">
        <v>332</v>
      </c>
    </row>
    <row r="222" spans="1:3" x14ac:dyDescent="0.25">
      <c r="A222" s="45" t="s">
        <v>87</v>
      </c>
      <c r="B222" s="45">
        <v>10</v>
      </c>
      <c r="C222" s="46" t="s">
        <v>333</v>
      </c>
    </row>
    <row r="223" spans="1:3" x14ac:dyDescent="0.25">
      <c r="A223" s="45" t="s">
        <v>86</v>
      </c>
      <c r="B223" s="45" t="s">
        <v>141</v>
      </c>
      <c r="C223" s="46" t="s">
        <v>334</v>
      </c>
    </row>
    <row r="224" spans="1:3" x14ac:dyDescent="0.25">
      <c r="A224" s="45" t="s">
        <v>86</v>
      </c>
      <c r="B224" s="45">
        <v>7</v>
      </c>
      <c r="C224" s="46" t="s">
        <v>335</v>
      </c>
    </row>
    <row r="225" spans="1:3" x14ac:dyDescent="0.25">
      <c r="A225" s="45" t="s">
        <v>86</v>
      </c>
      <c r="B225" s="45" t="s">
        <v>142</v>
      </c>
      <c r="C225" s="46" t="s">
        <v>336</v>
      </c>
    </row>
    <row r="226" spans="1:3" x14ac:dyDescent="0.25">
      <c r="A226" s="45" t="s">
        <v>86</v>
      </c>
      <c r="B226" s="45">
        <v>8</v>
      </c>
      <c r="C226" s="46" t="s">
        <v>337</v>
      </c>
    </row>
    <row r="227" spans="1:3" x14ac:dyDescent="0.25">
      <c r="A227" s="45" t="s">
        <v>86</v>
      </c>
      <c r="B227" s="45" t="s">
        <v>143</v>
      </c>
      <c r="C227" s="46" t="s">
        <v>338</v>
      </c>
    </row>
    <row r="228" spans="1:3" x14ac:dyDescent="0.25">
      <c r="A228" s="45" t="s">
        <v>86</v>
      </c>
      <c r="B228" s="45">
        <v>9</v>
      </c>
      <c r="C228" s="46" t="s">
        <v>339</v>
      </c>
    </row>
    <row r="229" spans="1:3" x14ac:dyDescent="0.25">
      <c r="A229" s="45" t="s">
        <v>86</v>
      </c>
      <c r="B229" s="45" t="s">
        <v>144</v>
      </c>
      <c r="C229" s="46" t="s">
        <v>340</v>
      </c>
    </row>
    <row r="230" spans="1:3" x14ac:dyDescent="0.25">
      <c r="A230" s="45" t="s">
        <v>86</v>
      </c>
      <c r="B230" s="45">
        <v>10</v>
      </c>
      <c r="C230" s="46" t="s">
        <v>341</v>
      </c>
    </row>
    <row r="231" spans="1:3" x14ac:dyDescent="0.25">
      <c r="A231" s="45" t="s">
        <v>90</v>
      </c>
      <c r="B231" s="45">
        <v>6</v>
      </c>
      <c r="C231" s="46" t="s">
        <v>342</v>
      </c>
    </row>
    <row r="232" spans="1:3" x14ac:dyDescent="0.25">
      <c r="A232" s="45" t="s">
        <v>90</v>
      </c>
      <c r="B232" s="45" t="s">
        <v>141</v>
      </c>
      <c r="C232" s="46" t="s">
        <v>343</v>
      </c>
    </row>
    <row r="233" spans="1:3" x14ac:dyDescent="0.25">
      <c r="A233" s="45" t="s">
        <v>90</v>
      </c>
      <c r="B233" s="45">
        <v>7</v>
      </c>
      <c r="C233" s="46" t="s">
        <v>344</v>
      </c>
    </row>
    <row r="234" spans="1:3" x14ac:dyDescent="0.25">
      <c r="A234" s="45" t="s">
        <v>90</v>
      </c>
      <c r="B234" s="45" t="s">
        <v>142</v>
      </c>
      <c r="C234" s="46" t="s">
        <v>345</v>
      </c>
    </row>
    <row r="235" spans="1:3" x14ac:dyDescent="0.25">
      <c r="A235" s="45" t="s">
        <v>90</v>
      </c>
      <c r="B235" s="45">
        <v>8</v>
      </c>
      <c r="C235" s="46" t="s">
        <v>346</v>
      </c>
    </row>
    <row r="236" spans="1:3" x14ac:dyDescent="0.25">
      <c r="A236" s="45" t="s">
        <v>90</v>
      </c>
      <c r="B236" s="45" t="s">
        <v>143</v>
      </c>
      <c r="C236" s="46" t="s">
        <v>347</v>
      </c>
    </row>
    <row r="237" spans="1:3" x14ac:dyDescent="0.25">
      <c r="A237" s="45" t="s">
        <v>90</v>
      </c>
      <c r="B237" s="45">
        <v>9</v>
      </c>
      <c r="C237" s="46" t="s">
        <v>348</v>
      </c>
    </row>
    <row r="238" spans="1:3" x14ac:dyDescent="0.25">
      <c r="A238" s="45" t="s">
        <v>89</v>
      </c>
      <c r="B238" s="45" t="s">
        <v>141</v>
      </c>
      <c r="C238" s="46" t="s">
        <v>349</v>
      </c>
    </row>
    <row r="239" spans="1:3" x14ac:dyDescent="0.25">
      <c r="A239" s="45" t="s">
        <v>89</v>
      </c>
      <c r="B239" s="45">
        <v>7</v>
      </c>
      <c r="C239" s="46" t="s">
        <v>350</v>
      </c>
    </row>
    <row r="240" spans="1:3" x14ac:dyDescent="0.25">
      <c r="A240" s="45" t="s">
        <v>89</v>
      </c>
      <c r="B240" s="45" t="s">
        <v>142</v>
      </c>
      <c r="C240" s="46" t="s">
        <v>351</v>
      </c>
    </row>
    <row r="241" spans="1:3" x14ac:dyDescent="0.25">
      <c r="A241" s="45" t="s">
        <v>89</v>
      </c>
      <c r="B241" s="45">
        <v>8</v>
      </c>
      <c r="C241" s="46" t="s">
        <v>352</v>
      </c>
    </row>
    <row r="242" spans="1:3" x14ac:dyDescent="0.25">
      <c r="A242" s="45" t="s">
        <v>89</v>
      </c>
      <c r="B242" s="45" t="s">
        <v>143</v>
      </c>
      <c r="C242" s="46" t="s">
        <v>353</v>
      </c>
    </row>
    <row r="243" spans="1:3" x14ac:dyDescent="0.25">
      <c r="A243" s="45" t="s">
        <v>89</v>
      </c>
      <c r="B243" s="45">
        <v>9</v>
      </c>
      <c r="C243" s="46" t="s">
        <v>354</v>
      </c>
    </row>
    <row r="244" spans="1:3" x14ac:dyDescent="0.25">
      <c r="A244" s="45" t="s">
        <v>89</v>
      </c>
      <c r="B244" s="45" t="s">
        <v>144</v>
      </c>
      <c r="C244" s="46" t="s">
        <v>355</v>
      </c>
    </row>
    <row r="245" spans="1:3" x14ac:dyDescent="0.25">
      <c r="A245" s="45" t="s">
        <v>89</v>
      </c>
      <c r="B245" s="45">
        <v>10</v>
      </c>
      <c r="C245" s="46" t="s">
        <v>356</v>
      </c>
    </row>
    <row r="246" spans="1:3" x14ac:dyDescent="0.25">
      <c r="A246" s="45" t="s">
        <v>37</v>
      </c>
      <c r="B246" s="45">
        <v>6</v>
      </c>
      <c r="C246" s="46">
        <v>4550456323216</v>
      </c>
    </row>
    <row r="247" spans="1:3" x14ac:dyDescent="0.25">
      <c r="A247" s="45" t="s">
        <v>37</v>
      </c>
      <c r="B247" s="45" t="s">
        <v>141</v>
      </c>
      <c r="C247" s="46">
        <v>4550456323124</v>
      </c>
    </row>
    <row r="248" spans="1:3" x14ac:dyDescent="0.25">
      <c r="A248" s="45" t="s">
        <v>37</v>
      </c>
      <c r="B248" s="45">
        <v>7</v>
      </c>
      <c r="C248" s="46">
        <v>4550456323131</v>
      </c>
    </row>
    <row r="249" spans="1:3" x14ac:dyDescent="0.25">
      <c r="A249" s="45" t="s">
        <v>37</v>
      </c>
      <c r="B249" s="45" t="s">
        <v>142</v>
      </c>
      <c r="C249" s="46">
        <v>4550456323117</v>
      </c>
    </row>
    <row r="250" spans="1:3" x14ac:dyDescent="0.25">
      <c r="A250" s="45" t="s">
        <v>37</v>
      </c>
      <c r="B250" s="45">
        <v>8</v>
      </c>
      <c r="C250" s="46">
        <v>4550456323209</v>
      </c>
    </row>
    <row r="251" spans="1:3" x14ac:dyDescent="0.25">
      <c r="A251" s="45" t="s">
        <v>37</v>
      </c>
      <c r="B251" s="45" t="s">
        <v>143</v>
      </c>
      <c r="C251" s="46">
        <v>4550456323254</v>
      </c>
    </row>
    <row r="252" spans="1:3" x14ac:dyDescent="0.25">
      <c r="A252" s="45" t="s">
        <v>37</v>
      </c>
      <c r="B252" s="45">
        <v>9</v>
      </c>
      <c r="C252" s="46">
        <v>4550456323193</v>
      </c>
    </row>
    <row r="253" spans="1:3" x14ac:dyDescent="0.25">
      <c r="A253" s="45" t="s">
        <v>99</v>
      </c>
      <c r="B253" s="45">
        <v>6</v>
      </c>
      <c r="C253" s="46" t="s">
        <v>357</v>
      </c>
    </row>
    <row r="254" spans="1:3" x14ac:dyDescent="0.25">
      <c r="A254" s="45" t="s">
        <v>99</v>
      </c>
      <c r="B254" s="45" t="s">
        <v>141</v>
      </c>
      <c r="C254" s="46" t="s">
        <v>358</v>
      </c>
    </row>
    <row r="255" spans="1:3" x14ac:dyDescent="0.25">
      <c r="A255" s="45" t="s">
        <v>99</v>
      </c>
      <c r="B255" s="45">
        <v>7</v>
      </c>
      <c r="C255" s="46" t="s">
        <v>359</v>
      </c>
    </row>
    <row r="256" spans="1:3" x14ac:dyDescent="0.25">
      <c r="A256" s="45" t="s">
        <v>99</v>
      </c>
      <c r="B256" s="45" t="s">
        <v>142</v>
      </c>
      <c r="C256" s="46" t="s">
        <v>360</v>
      </c>
    </row>
    <row r="257" spans="1:3" x14ac:dyDescent="0.25">
      <c r="A257" s="45" t="s">
        <v>99</v>
      </c>
      <c r="B257" s="45">
        <v>8</v>
      </c>
      <c r="C257" s="46" t="s">
        <v>361</v>
      </c>
    </row>
    <row r="258" spans="1:3" x14ac:dyDescent="0.25">
      <c r="A258" s="45" t="s">
        <v>99</v>
      </c>
      <c r="B258" s="45" t="s">
        <v>143</v>
      </c>
      <c r="C258" s="46" t="s">
        <v>362</v>
      </c>
    </row>
    <row r="259" spans="1:3" x14ac:dyDescent="0.25">
      <c r="A259" s="45" t="s">
        <v>99</v>
      </c>
      <c r="B259" s="45">
        <v>9</v>
      </c>
      <c r="C259" s="46" t="s">
        <v>363</v>
      </c>
    </row>
    <row r="260" spans="1:3" x14ac:dyDescent="0.25">
      <c r="A260" s="45" t="s">
        <v>97</v>
      </c>
      <c r="B260" s="45" t="s">
        <v>141</v>
      </c>
      <c r="C260" s="46" t="s">
        <v>364</v>
      </c>
    </row>
    <row r="261" spans="1:3" x14ac:dyDescent="0.25">
      <c r="A261" s="45" t="s">
        <v>97</v>
      </c>
      <c r="B261" s="45">
        <v>7</v>
      </c>
      <c r="C261" s="46" t="s">
        <v>365</v>
      </c>
    </row>
    <row r="262" spans="1:3" x14ac:dyDescent="0.25">
      <c r="A262" s="45" t="s">
        <v>97</v>
      </c>
      <c r="B262" s="45" t="s">
        <v>142</v>
      </c>
      <c r="C262" s="46" t="s">
        <v>366</v>
      </c>
    </row>
    <row r="263" spans="1:3" x14ac:dyDescent="0.25">
      <c r="A263" s="45" t="s">
        <v>97</v>
      </c>
      <c r="B263" s="45">
        <v>8</v>
      </c>
      <c r="C263" s="46" t="s">
        <v>367</v>
      </c>
    </row>
    <row r="264" spans="1:3" x14ac:dyDescent="0.25">
      <c r="A264" s="45" t="s">
        <v>97</v>
      </c>
      <c r="B264" s="45" t="s">
        <v>143</v>
      </c>
      <c r="C264" s="46" t="s">
        <v>368</v>
      </c>
    </row>
    <row r="265" spans="1:3" x14ac:dyDescent="0.25">
      <c r="A265" s="45" t="s">
        <v>97</v>
      </c>
      <c r="B265" s="45">
        <v>9</v>
      </c>
      <c r="C265" s="46" t="s">
        <v>369</v>
      </c>
    </row>
    <row r="266" spans="1:3" x14ac:dyDescent="0.25">
      <c r="A266" s="45" t="s">
        <v>97</v>
      </c>
      <c r="B266" s="45" t="s">
        <v>144</v>
      </c>
      <c r="C266" s="46" t="s">
        <v>370</v>
      </c>
    </row>
    <row r="267" spans="1:3" x14ac:dyDescent="0.25">
      <c r="A267" s="45" t="s">
        <v>97</v>
      </c>
      <c r="B267" s="45">
        <v>10</v>
      </c>
      <c r="C267" s="46" t="s">
        <v>371</v>
      </c>
    </row>
    <row r="268" spans="1:3" x14ac:dyDescent="0.25">
      <c r="A268" s="45" t="s">
        <v>32</v>
      </c>
      <c r="B268" s="45">
        <v>6</v>
      </c>
      <c r="C268" s="46">
        <v>4550456284364</v>
      </c>
    </row>
    <row r="269" spans="1:3" x14ac:dyDescent="0.25">
      <c r="A269" s="45" t="s">
        <v>32</v>
      </c>
      <c r="B269" s="45" t="s">
        <v>141</v>
      </c>
      <c r="C269" s="46">
        <v>4550456284227</v>
      </c>
    </row>
    <row r="270" spans="1:3" x14ac:dyDescent="0.25">
      <c r="A270" s="45" t="s">
        <v>32</v>
      </c>
      <c r="B270" s="45">
        <v>7</v>
      </c>
      <c r="C270" s="46">
        <v>4550456284340</v>
      </c>
    </row>
    <row r="271" spans="1:3" x14ac:dyDescent="0.25">
      <c r="A271" s="45" t="s">
        <v>32</v>
      </c>
      <c r="B271" s="45" t="s">
        <v>142</v>
      </c>
      <c r="C271" s="46">
        <v>4550456284319</v>
      </c>
    </row>
    <row r="272" spans="1:3" x14ac:dyDescent="0.25">
      <c r="A272" s="45" t="s">
        <v>32</v>
      </c>
      <c r="B272" s="45">
        <v>8</v>
      </c>
      <c r="C272" s="46">
        <v>4550456284357</v>
      </c>
    </row>
    <row r="273" spans="1:3" x14ac:dyDescent="0.25">
      <c r="A273" s="45" t="s">
        <v>32</v>
      </c>
      <c r="B273" s="45" t="s">
        <v>143</v>
      </c>
      <c r="C273" s="46">
        <v>4550456284289</v>
      </c>
    </row>
    <row r="274" spans="1:3" x14ac:dyDescent="0.25">
      <c r="A274" s="45" t="s">
        <v>32</v>
      </c>
      <c r="B274" s="45">
        <v>9</v>
      </c>
      <c r="C274" s="46">
        <v>4550456284241</v>
      </c>
    </row>
    <row r="275" spans="1:3" x14ac:dyDescent="0.25">
      <c r="A275" s="45" t="s">
        <v>96</v>
      </c>
      <c r="B275" s="45" t="s">
        <v>141</v>
      </c>
      <c r="C275" s="46" t="s">
        <v>372</v>
      </c>
    </row>
    <row r="276" spans="1:3" x14ac:dyDescent="0.25">
      <c r="A276" s="45" t="s">
        <v>96</v>
      </c>
      <c r="B276" s="45">
        <v>7</v>
      </c>
      <c r="C276" s="46" t="s">
        <v>373</v>
      </c>
    </row>
    <row r="277" spans="1:3" x14ac:dyDescent="0.25">
      <c r="A277" s="45" t="s">
        <v>96</v>
      </c>
      <c r="B277" s="45" t="s">
        <v>142</v>
      </c>
      <c r="C277" s="46" t="s">
        <v>374</v>
      </c>
    </row>
    <row r="278" spans="1:3" x14ac:dyDescent="0.25">
      <c r="A278" s="45" t="s">
        <v>96</v>
      </c>
      <c r="B278" s="45">
        <v>8</v>
      </c>
      <c r="C278" s="46" t="s">
        <v>375</v>
      </c>
    </row>
    <row r="279" spans="1:3" x14ac:dyDescent="0.25">
      <c r="A279" s="45" t="s">
        <v>96</v>
      </c>
      <c r="B279" s="45" t="s">
        <v>143</v>
      </c>
      <c r="C279" s="46" t="s">
        <v>376</v>
      </c>
    </row>
    <row r="280" spans="1:3" x14ac:dyDescent="0.25">
      <c r="A280" s="45" t="s">
        <v>96</v>
      </c>
      <c r="B280" s="45">
        <v>9</v>
      </c>
      <c r="C280" s="46" t="s">
        <v>377</v>
      </c>
    </row>
    <row r="281" spans="1:3" x14ac:dyDescent="0.25">
      <c r="A281" s="45" t="s">
        <v>96</v>
      </c>
      <c r="B281" s="45" t="s">
        <v>144</v>
      </c>
      <c r="C281" s="46" t="s">
        <v>378</v>
      </c>
    </row>
    <row r="282" spans="1:3" x14ac:dyDescent="0.25">
      <c r="A282" s="45" t="s">
        <v>96</v>
      </c>
      <c r="B282" s="45">
        <v>10</v>
      </c>
      <c r="C282" s="46" t="s">
        <v>379</v>
      </c>
    </row>
    <row r="283" spans="1:3" x14ac:dyDescent="0.25">
      <c r="A283" s="45" t="s">
        <v>85</v>
      </c>
      <c r="B283" s="45" t="s">
        <v>141</v>
      </c>
      <c r="C283" s="46" t="s">
        <v>380</v>
      </c>
    </row>
    <row r="284" spans="1:3" x14ac:dyDescent="0.25">
      <c r="A284" s="45" t="s">
        <v>85</v>
      </c>
      <c r="B284" s="45">
        <v>7</v>
      </c>
      <c r="C284" s="46" t="s">
        <v>381</v>
      </c>
    </row>
    <row r="285" spans="1:3" x14ac:dyDescent="0.25">
      <c r="A285" s="45" t="s">
        <v>85</v>
      </c>
      <c r="B285" s="45" t="s">
        <v>142</v>
      </c>
      <c r="C285" s="46" t="s">
        <v>382</v>
      </c>
    </row>
    <row r="286" spans="1:3" x14ac:dyDescent="0.25">
      <c r="A286" s="45" t="s">
        <v>85</v>
      </c>
      <c r="B286" s="45">
        <v>8</v>
      </c>
      <c r="C286" s="46" t="s">
        <v>383</v>
      </c>
    </row>
    <row r="287" spans="1:3" x14ac:dyDescent="0.25">
      <c r="A287" s="45" t="s">
        <v>85</v>
      </c>
      <c r="B287" s="45" t="s">
        <v>143</v>
      </c>
      <c r="C287" s="46" t="s">
        <v>384</v>
      </c>
    </row>
    <row r="288" spans="1:3" x14ac:dyDescent="0.25">
      <c r="A288" s="45" t="s">
        <v>85</v>
      </c>
      <c r="B288" s="45">
        <v>9</v>
      </c>
      <c r="C288" s="46" t="s">
        <v>385</v>
      </c>
    </row>
    <row r="289" spans="1:3" x14ac:dyDescent="0.25">
      <c r="A289" s="45" t="s">
        <v>85</v>
      </c>
      <c r="B289" s="45" t="s">
        <v>144</v>
      </c>
      <c r="C289" s="46" t="s">
        <v>386</v>
      </c>
    </row>
    <row r="290" spans="1:3" x14ac:dyDescent="0.25">
      <c r="A290" s="45" t="s">
        <v>85</v>
      </c>
      <c r="B290" s="45">
        <v>10</v>
      </c>
      <c r="C290" s="46" t="s">
        <v>387</v>
      </c>
    </row>
    <row r="291" spans="1:3" x14ac:dyDescent="0.25">
      <c r="A291" s="45" t="s">
        <v>157</v>
      </c>
      <c r="B291" s="45">
        <v>6</v>
      </c>
      <c r="C291" s="46">
        <v>4550330987787</v>
      </c>
    </row>
    <row r="292" spans="1:3" x14ac:dyDescent="0.25">
      <c r="A292" s="45" t="s">
        <v>157</v>
      </c>
      <c r="B292" s="45" t="s">
        <v>141</v>
      </c>
      <c r="C292" s="46">
        <v>4550330987756</v>
      </c>
    </row>
    <row r="293" spans="1:3" x14ac:dyDescent="0.25">
      <c r="A293" s="45" t="s">
        <v>157</v>
      </c>
      <c r="B293" s="45">
        <v>7</v>
      </c>
      <c r="C293" s="46">
        <v>4550330987800</v>
      </c>
    </row>
    <row r="294" spans="1:3" x14ac:dyDescent="0.25">
      <c r="A294" s="45" t="s">
        <v>157</v>
      </c>
      <c r="B294" s="45" t="s">
        <v>142</v>
      </c>
      <c r="C294" s="46">
        <v>4550330987718</v>
      </c>
    </row>
    <row r="295" spans="1:3" x14ac:dyDescent="0.25">
      <c r="A295" s="45" t="s">
        <v>157</v>
      </c>
      <c r="B295" s="45">
        <v>8</v>
      </c>
      <c r="C295" s="46">
        <v>4550330987770</v>
      </c>
    </row>
    <row r="296" spans="1:3" x14ac:dyDescent="0.25">
      <c r="A296" s="45" t="s">
        <v>157</v>
      </c>
      <c r="B296" s="45" t="s">
        <v>143</v>
      </c>
      <c r="C296" s="46">
        <v>4550330987763</v>
      </c>
    </row>
    <row r="297" spans="1:3" x14ac:dyDescent="0.25">
      <c r="A297" s="45" t="s">
        <v>157</v>
      </c>
      <c r="B297" s="45">
        <v>9</v>
      </c>
      <c r="C297" s="46">
        <v>4550330987749</v>
      </c>
    </row>
    <row r="298" spans="1:3" x14ac:dyDescent="0.25">
      <c r="A298" s="45" t="s">
        <v>157</v>
      </c>
      <c r="B298" s="45" t="s">
        <v>144</v>
      </c>
      <c r="C298" s="46">
        <v>4550330987831</v>
      </c>
    </row>
    <row r="299" spans="1:3" x14ac:dyDescent="0.25">
      <c r="A299" s="45" t="s">
        <v>157</v>
      </c>
      <c r="B299" s="45">
        <v>10</v>
      </c>
      <c r="C299" s="46">
        <v>4550330987817</v>
      </c>
    </row>
    <row r="300" spans="1:3" x14ac:dyDescent="0.25">
      <c r="A300" s="45" t="s">
        <v>44</v>
      </c>
      <c r="B300" s="45" t="s">
        <v>141</v>
      </c>
      <c r="C300" s="46">
        <v>4550456102514</v>
      </c>
    </row>
    <row r="301" spans="1:3" x14ac:dyDescent="0.25">
      <c r="A301" s="45" t="s">
        <v>44</v>
      </c>
      <c r="B301" s="45">
        <v>7</v>
      </c>
      <c r="C301" s="46">
        <v>4550456102521</v>
      </c>
    </row>
    <row r="302" spans="1:3" x14ac:dyDescent="0.25">
      <c r="A302" s="45" t="s">
        <v>44</v>
      </c>
      <c r="B302" s="45" t="s">
        <v>142</v>
      </c>
      <c r="C302" s="46">
        <v>4550456102507</v>
      </c>
    </row>
    <row r="303" spans="1:3" x14ac:dyDescent="0.25">
      <c r="A303" s="45" t="s">
        <v>44</v>
      </c>
      <c r="B303" s="45">
        <v>8</v>
      </c>
      <c r="C303" s="46">
        <v>4550456102538</v>
      </c>
    </row>
    <row r="304" spans="1:3" x14ac:dyDescent="0.25">
      <c r="A304" s="45" t="s">
        <v>44</v>
      </c>
      <c r="B304" s="45" t="s">
        <v>143</v>
      </c>
      <c r="C304" s="46">
        <v>4550456102446</v>
      </c>
    </row>
    <row r="305" spans="1:3" x14ac:dyDescent="0.25">
      <c r="A305" s="45" t="s">
        <v>44</v>
      </c>
      <c r="B305" s="45">
        <v>9</v>
      </c>
      <c r="C305" s="46">
        <v>4550456102477</v>
      </c>
    </row>
    <row r="306" spans="1:3" x14ac:dyDescent="0.25">
      <c r="A306" s="45" t="s">
        <v>44</v>
      </c>
      <c r="B306" s="45" t="s">
        <v>144</v>
      </c>
      <c r="C306" s="46">
        <v>4550456102484</v>
      </c>
    </row>
    <row r="307" spans="1:3" x14ac:dyDescent="0.25">
      <c r="A307" s="45" t="s">
        <v>44</v>
      </c>
      <c r="B307" s="45">
        <v>10</v>
      </c>
      <c r="C307" s="46">
        <v>4550456102552</v>
      </c>
    </row>
    <row r="308" spans="1:3" x14ac:dyDescent="0.25">
      <c r="A308" s="45" t="s">
        <v>92</v>
      </c>
      <c r="B308" s="45">
        <v>8</v>
      </c>
      <c r="C308" s="46" t="s">
        <v>388</v>
      </c>
    </row>
    <row r="309" spans="1:3" x14ac:dyDescent="0.25">
      <c r="A309" s="45" t="s">
        <v>92</v>
      </c>
      <c r="B309" s="45" t="s">
        <v>143</v>
      </c>
      <c r="C309" s="46" t="s">
        <v>389</v>
      </c>
    </row>
    <row r="310" spans="1:3" x14ac:dyDescent="0.25">
      <c r="A310" s="45" t="s">
        <v>92</v>
      </c>
      <c r="B310" s="45">
        <v>9</v>
      </c>
      <c r="C310" s="46" t="s">
        <v>390</v>
      </c>
    </row>
    <row r="311" spans="1:3" x14ac:dyDescent="0.25">
      <c r="A311" s="45" t="s">
        <v>92</v>
      </c>
      <c r="B311" s="45" t="s">
        <v>144</v>
      </c>
      <c r="C311" s="46" t="s">
        <v>391</v>
      </c>
    </row>
    <row r="312" spans="1:3" x14ac:dyDescent="0.25">
      <c r="A312" s="45" t="s">
        <v>92</v>
      </c>
      <c r="B312" s="45">
        <v>10</v>
      </c>
      <c r="C312" s="46" t="s">
        <v>392</v>
      </c>
    </row>
    <row r="313" spans="1:3" x14ac:dyDescent="0.25">
      <c r="A313" s="45" t="s">
        <v>92</v>
      </c>
      <c r="B313" s="45" t="s">
        <v>145</v>
      </c>
      <c r="C313" s="46" t="s">
        <v>393</v>
      </c>
    </row>
    <row r="314" spans="1:3" x14ac:dyDescent="0.25">
      <c r="A314" s="45" t="s">
        <v>92</v>
      </c>
      <c r="B314" s="45">
        <v>11</v>
      </c>
      <c r="C314" s="46" t="s">
        <v>394</v>
      </c>
    </row>
    <row r="315" spans="1:3" x14ac:dyDescent="0.25">
      <c r="A315" s="45" t="s">
        <v>92</v>
      </c>
      <c r="B315" s="45">
        <v>12</v>
      </c>
      <c r="C315" s="46" t="s">
        <v>395</v>
      </c>
    </row>
    <row r="316" spans="1:3" x14ac:dyDescent="0.25">
      <c r="A316" s="45" t="s">
        <v>91</v>
      </c>
      <c r="B316" s="45">
        <v>8</v>
      </c>
      <c r="C316" s="46" t="s">
        <v>396</v>
      </c>
    </row>
    <row r="317" spans="1:3" x14ac:dyDescent="0.25">
      <c r="A317" s="45" t="s">
        <v>91</v>
      </c>
      <c r="B317" s="45" t="s">
        <v>143</v>
      </c>
      <c r="C317" s="46" t="s">
        <v>397</v>
      </c>
    </row>
    <row r="318" spans="1:3" x14ac:dyDescent="0.25">
      <c r="A318" s="45" t="s">
        <v>91</v>
      </c>
      <c r="B318" s="45">
        <v>9</v>
      </c>
      <c r="C318" s="46" t="s">
        <v>398</v>
      </c>
    </row>
    <row r="319" spans="1:3" x14ac:dyDescent="0.25">
      <c r="A319" s="45" t="s">
        <v>91</v>
      </c>
      <c r="B319" s="45" t="s">
        <v>144</v>
      </c>
      <c r="C319" s="46" t="s">
        <v>399</v>
      </c>
    </row>
    <row r="320" spans="1:3" x14ac:dyDescent="0.25">
      <c r="A320" s="45" t="s">
        <v>91</v>
      </c>
      <c r="B320" s="45">
        <v>10</v>
      </c>
      <c r="C320" s="46" t="s">
        <v>400</v>
      </c>
    </row>
    <row r="321" spans="1:3" x14ac:dyDescent="0.25">
      <c r="A321" s="45" t="s">
        <v>91</v>
      </c>
      <c r="B321" s="45" t="s">
        <v>145</v>
      </c>
      <c r="C321" s="46" t="s">
        <v>401</v>
      </c>
    </row>
    <row r="322" spans="1:3" x14ac:dyDescent="0.25">
      <c r="A322" s="45" t="s">
        <v>91</v>
      </c>
      <c r="B322" s="45">
        <v>11</v>
      </c>
      <c r="C322" s="46" t="s">
        <v>402</v>
      </c>
    </row>
    <row r="323" spans="1:3" x14ac:dyDescent="0.25">
      <c r="A323" s="45" t="s">
        <v>91</v>
      </c>
      <c r="B323" s="45">
        <v>12</v>
      </c>
      <c r="C323" s="46" t="s">
        <v>403</v>
      </c>
    </row>
    <row r="324" spans="1:3" x14ac:dyDescent="0.25">
      <c r="A324" s="45" t="s">
        <v>10</v>
      </c>
      <c r="B324" s="45" t="s">
        <v>142</v>
      </c>
      <c r="C324" s="46">
        <v>4550456279469</v>
      </c>
    </row>
    <row r="325" spans="1:3" x14ac:dyDescent="0.25">
      <c r="A325" s="45" t="s">
        <v>10</v>
      </c>
      <c r="B325" s="45">
        <v>8</v>
      </c>
      <c r="C325" s="46">
        <v>4550456279490</v>
      </c>
    </row>
    <row r="326" spans="1:3" x14ac:dyDescent="0.25">
      <c r="A326" s="45" t="s">
        <v>10</v>
      </c>
      <c r="B326" s="45" t="s">
        <v>143</v>
      </c>
      <c r="C326" s="46">
        <v>4550456279513</v>
      </c>
    </row>
    <row r="327" spans="1:3" x14ac:dyDescent="0.25">
      <c r="A327" s="45" t="s">
        <v>10</v>
      </c>
      <c r="B327" s="45">
        <v>9</v>
      </c>
      <c r="C327" s="46">
        <v>4550456279537</v>
      </c>
    </row>
    <row r="328" spans="1:3" x14ac:dyDescent="0.25">
      <c r="A328" s="45" t="s">
        <v>10</v>
      </c>
      <c r="B328" s="45" t="s">
        <v>144</v>
      </c>
      <c r="C328" s="46">
        <v>4550456279414</v>
      </c>
    </row>
    <row r="329" spans="1:3" x14ac:dyDescent="0.25">
      <c r="A329" s="45" t="s">
        <v>10</v>
      </c>
      <c r="B329" s="45">
        <v>10</v>
      </c>
      <c r="C329" s="46">
        <v>4550456279520</v>
      </c>
    </row>
    <row r="330" spans="1:3" x14ac:dyDescent="0.25">
      <c r="A330" s="45" t="s">
        <v>10</v>
      </c>
      <c r="B330" s="45" t="s">
        <v>145</v>
      </c>
      <c r="C330" s="46">
        <v>4550456279476</v>
      </c>
    </row>
    <row r="331" spans="1:3" x14ac:dyDescent="0.25">
      <c r="A331" s="45" t="s">
        <v>10</v>
      </c>
      <c r="B331" s="45">
        <v>11</v>
      </c>
      <c r="C331" s="46">
        <v>4550456279506</v>
      </c>
    </row>
    <row r="332" spans="1:3" x14ac:dyDescent="0.25">
      <c r="A332" s="45" t="s">
        <v>17</v>
      </c>
      <c r="B332" s="45" t="s">
        <v>142</v>
      </c>
      <c r="C332" s="46">
        <v>4550456268418</v>
      </c>
    </row>
    <row r="333" spans="1:3" x14ac:dyDescent="0.25">
      <c r="A333" s="45" t="s">
        <v>17</v>
      </c>
      <c r="B333" s="45">
        <v>8</v>
      </c>
      <c r="C333" s="46">
        <v>4550456268340</v>
      </c>
    </row>
    <row r="334" spans="1:3" x14ac:dyDescent="0.25">
      <c r="A334" s="45" t="s">
        <v>17</v>
      </c>
      <c r="B334" s="45" t="s">
        <v>143</v>
      </c>
      <c r="C334" s="46">
        <v>4550456268395</v>
      </c>
    </row>
    <row r="335" spans="1:3" x14ac:dyDescent="0.25">
      <c r="A335" s="45" t="s">
        <v>17</v>
      </c>
      <c r="B335" s="45">
        <v>9</v>
      </c>
      <c r="C335" s="46">
        <v>4550456268425</v>
      </c>
    </row>
    <row r="336" spans="1:3" x14ac:dyDescent="0.25">
      <c r="A336" s="45" t="s">
        <v>17</v>
      </c>
      <c r="B336" s="45" t="s">
        <v>144</v>
      </c>
      <c r="C336" s="46">
        <v>4550456268449</v>
      </c>
    </row>
    <row r="337" spans="1:3" x14ac:dyDescent="0.25">
      <c r="A337" s="45" t="s">
        <v>17</v>
      </c>
      <c r="B337" s="45">
        <v>10</v>
      </c>
      <c r="C337" s="46">
        <v>4550456268371</v>
      </c>
    </row>
    <row r="338" spans="1:3" x14ac:dyDescent="0.25">
      <c r="A338" s="45" t="s">
        <v>17</v>
      </c>
      <c r="B338" s="45" t="s">
        <v>145</v>
      </c>
      <c r="C338" s="46">
        <v>4550456268470</v>
      </c>
    </row>
    <row r="339" spans="1:3" x14ac:dyDescent="0.25">
      <c r="A339" s="45" t="s">
        <v>17</v>
      </c>
      <c r="B339" s="45">
        <v>11</v>
      </c>
      <c r="C339" s="46">
        <v>4550456268463</v>
      </c>
    </row>
    <row r="340" spans="1:3" x14ac:dyDescent="0.25">
      <c r="A340" s="45" t="s">
        <v>98</v>
      </c>
      <c r="B340" s="45">
        <v>8</v>
      </c>
      <c r="C340" s="46" t="s">
        <v>404</v>
      </c>
    </row>
    <row r="341" spans="1:3" x14ac:dyDescent="0.25">
      <c r="A341" s="45" t="s">
        <v>98</v>
      </c>
      <c r="B341" s="45" t="s">
        <v>143</v>
      </c>
      <c r="C341" s="46" t="s">
        <v>405</v>
      </c>
    </row>
    <row r="342" spans="1:3" x14ac:dyDescent="0.25">
      <c r="A342" s="45" t="s">
        <v>98</v>
      </c>
      <c r="B342" s="45">
        <v>9</v>
      </c>
      <c r="C342" s="46" t="s">
        <v>406</v>
      </c>
    </row>
    <row r="343" spans="1:3" x14ac:dyDescent="0.25">
      <c r="A343" s="45" t="s">
        <v>98</v>
      </c>
      <c r="B343" s="45" t="s">
        <v>144</v>
      </c>
      <c r="C343" s="46" t="s">
        <v>407</v>
      </c>
    </row>
    <row r="344" spans="1:3" x14ac:dyDescent="0.25">
      <c r="A344" s="45" t="s">
        <v>98</v>
      </c>
      <c r="B344" s="45">
        <v>10</v>
      </c>
      <c r="C344" s="46" t="s">
        <v>408</v>
      </c>
    </row>
    <row r="345" spans="1:3" x14ac:dyDescent="0.25">
      <c r="A345" s="45" t="s">
        <v>98</v>
      </c>
      <c r="B345" s="45" t="s">
        <v>145</v>
      </c>
      <c r="C345" s="46" t="s">
        <v>409</v>
      </c>
    </row>
    <row r="346" spans="1:3" x14ac:dyDescent="0.25">
      <c r="A346" s="45" t="s">
        <v>98</v>
      </c>
      <c r="B346" s="45">
        <v>11</v>
      </c>
      <c r="C346" s="46" t="s">
        <v>410</v>
      </c>
    </row>
    <row r="347" spans="1:3" x14ac:dyDescent="0.25">
      <c r="A347" s="45" t="s">
        <v>98</v>
      </c>
      <c r="B347" s="45">
        <v>12</v>
      </c>
      <c r="C347" s="46" t="s">
        <v>411</v>
      </c>
    </row>
    <row r="348" spans="1:3" x14ac:dyDescent="0.25">
      <c r="A348" s="45" t="s">
        <v>27</v>
      </c>
      <c r="B348" s="45" t="s">
        <v>142</v>
      </c>
      <c r="C348" s="46">
        <v>4550456252721</v>
      </c>
    </row>
    <row r="349" spans="1:3" x14ac:dyDescent="0.25">
      <c r="A349" s="45" t="s">
        <v>27</v>
      </c>
      <c r="B349" s="45">
        <v>8</v>
      </c>
      <c r="C349" s="46">
        <v>4550456252707</v>
      </c>
    </row>
    <row r="350" spans="1:3" x14ac:dyDescent="0.25">
      <c r="A350" s="45" t="s">
        <v>27</v>
      </c>
      <c r="B350" s="45" t="s">
        <v>143</v>
      </c>
      <c r="C350" s="46">
        <v>4550456252653</v>
      </c>
    </row>
    <row r="351" spans="1:3" x14ac:dyDescent="0.25">
      <c r="A351" s="45" t="s">
        <v>27</v>
      </c>
      <c r="B351" s="45">
        <v>9</v>
      </c>
      <c r="C351" s="46">
        <v>4550456252745</v>
      </c>
    </row>
    <row r="352" spans="1:3" x14ac:dyDescent="0.25">
      <c r="A352" s="45" t="s">
        <v>27</v>
      </c>
      <c r="B352" s="45" t="s">
        <v>144</v>
      </c>
      <c r="C352" s="46">
        <v>4550456252752</v>
      </c>
    </row>
    <row r="353" spans="1:3" x14ac:dyDescent="0.25">
      <c r="A353" s="45" t="s">
        <v>27</v>
      </c>
      <c r="B353" s="45">
        <v>10</v>
      </c>
      <c r="C353" s="46">
        <v>4550456252769</v>
      </c>
    </row>
    <row r="354" spans="1:3" x14ac:dyDescent="0.25">
      <c r="A354" s="45" t="s">
        <v>27</v>
      </c>
      <c r="B354" s="45" t="s">
        <v>145</v>
      </c>
      <c r="C354" s="46">
        <v>4550456252660</v>
      </c>
    </row>
    <row r="355" spans="1:3" x14ac:dyDescent="0.25">
      <c r="A355" s="45" t="s">
        <v>27</v>
      </c>
      <c r="B355" s="45">
        <v>11</v>
      </c>
      <c r="C355" s="46">
        <v>4550456252677</v>
      </c>
    </row>
    <row r="356" spans="1:3" x14ac:dyDescent="0.25">
      <c r="A356" s="45" t="s">
        <v>27</v>
      </c>
      <c r="B356" s="45">
        <v>12</v>
      </c>
      <c r="C356" s="46">
        <v>4550456252806</v>
      </c>
    </row>
    <row r="357" spans="1:3" x14ac:dyDescent="0.25">
      <c r="A357" s="45" t="s">
        <v>30</v>
      </c>
      <c r="B357" s="45">
        <v>8</v>
      </c>
      <c r="C357" s="46">
        <v>4550456283541</v>
      </c>
    </row>
    <row r="358" spans="1:3" x14ac:dyDescent="0.25">
      <c r="A358" s="45" t="s">
        <v>30</v>
      </c>
      <c r="B358" s="45" t="s">
        <v>143</v>
      </c>
      <c r="C358" s="46">
        <v>4550456283558</v>
      </c>
    </row>
    <row r="359" spans="1:3" x14ac:dyDescent="0.25">
      <c r="A359" s="45" t="s">
        <v>30</v>
      </c>
      <c r="B359" s="45">
        <v>9</v>
      </c>
      <c r="C359" s="46">
        <v>4550456283626</v>
      </c>
    </row>
    <row r="360" spans="1:3" x14ac:dyDescent="0.25">
      <c r="A360" s="45" t="s">
        <v>30</v>
      </c>
      <c r="B360" s="45" t="s">
        <v>144</v>
      </c>
      <c r="C360" s="46">
        <v>4550456283640</v>
      </c>
    </row>
    <row r="361" spans="1:3" x14ac:dyDescent="0.25">
      <c r="A361" s="45" t="s">
        <v>30</v>
      </c>
      <c r="B361" s="45">
        <v>10</v>
      </c>
      <c r="C361" s="46">
        <v>4550456283572</v>
      </c>
    </row>
    <row r="362" spans="1:3" x14ac:dyDescent="0.25">
      <c r="A362" s="45" t="s">
        <v>30</v>
      </c>
      <c r="B362" s="45" t="s">
        <v>145</v>
      </c>
      <c r="C362" s="46">
        <v>4550456283602</v>
      </c>
    </row>
    <row r="363" spans="1:3" x14ac:dyDescent="0.25">
      <c r="A363" s="45" t="s">
        <v>30</v>
      </c>
      <c r="B363" s="45">
        <v>11</v>
      </c>
      <c r="C363" s="46">
        <v>4550456283596</v>
      </c>
    </row>
    <row r="364" spans="1:3" x14ac:dyDescent="0.25">
      <c r="A364" s="45" t="s">
        <v>30</v>
      </c>
      <c r="B364" s="45">
        <v>12</v>
      </c>
      <c r="C364" s="46">
        <v>4550456283619</v>
      </c>
    </row>
    <row r="365" spans="1:3" x14ac:dyDescent="0.25">
      <c r="A365" s="45" t="s">
        <v>94</v>
      </c>
      <c r="B365" s="45">
        <v>8</v>
      </c>
      <c r="C365" s="46" t="s">
        <v>412</v>
      </c>
    </row>
    <row r="366" spans="1:3" x14ac:dyDescent="0.25">
      <c r="A366" s="45" t="s">
        <v>94</v>
      </c>
      <c r="B366" s="45" t="s">
        <v>143</v>
      </c>
      <c r="C366" s="46" t="s">
        <v>413</v>
      </c>
    </row>
    <row r="367" spans="1:3" x14ac:dyDescent="0.25">
      <c r="A367" s="45" t="s">
        <v>94</v>
      </c>
      <c r="B367" s="45">
        <v>9</v>
      </c>
      <c r="C367" s="46" t="s">
        <v>414</v>
      </c>
    </row>
    <row r="368" spans="1:3" x14ac:dyDescent="0.25">
      <c r="A368" s="45" t="s">
        <v>94</v>
      </c>
      <c r="B368" s="45" t="s">
        <v>144</v>
      </c>
      <c r="C368" s="46" t="s">
        <v>415</v>
      </c>
    </row>
    <row r="369" spans="1:3" x14ac:dyDescent="0.25">
      <c r="A369" s="45" t="s">
        <v>94</v>
      </c>
      <c r="B369" s="45">
        <v>10</v>
      </c>
      <c r="C369" s="46" t="s">
        <v>416</v>
      </c>
    </row>
    <row r="370" spans="1:3" x14ac:dyDescent="0.25">
      <c r="A370" s="45" t="s">
        <v>94</v>
      </c>
      <c r="B370" s="45" t="s">
        <v>145</v>
      </c>
      <c r="C370" s="46" t="s">
        <v>417</v>
      </c>
    </row>
    <row r="371" spans="1:3" x14ac:dyDescent="0.25">
      <c r="A371" s="45" t="s">
        <v>94</v>
      </c>
      <c r="B371" s="45">
        <v>11</v>
      </c>
      <c r="C371" s="46" t="s">
        <v>418</v>
      </c>
    </row>
    <row r="372" spans="1:3" x14ac:dyDescent="0.25">
      <c r="A372" s="45" t="s">
        <v>94</v>
      </c>
      <c r="B372" s="45">
        <v>12</v>
      </c>
      <c r="C372" s="46" t="s">
        <v>419</v>
      </c>
    </row>
    <row r="373" spans="1:3" x14ac:dyDescent="0.25">
      <c r="A373" s="45" t="s">
        <v>93</v>
      </c>
      <c r="B373" s="45">
        <v>8</v>
      </c>
      <c r="C373" s="46" t="s">
        <v>420</v>
      </c>
    </row>
    <row r="374" spans="1:3" x14ac:dyDescent="0.25">
      <c r="A374" s="45" t="s">
        <v>93</v>
      </c>
      <c r="B374" s="45" t="s">
        <v>143</v>
      </c>
      <c r="C374" s="46" t="s">
        <v>421</v>
      </c>
    </row>
    <row r="375" spans="1:3" x14ac:dyDescent="0.25">
      <c r="A375" s="45" t="s">
        <v>93</v>
      </c>
      <c r="B375" s="45">
        <v>9</v>
      </c>
      <c r="C375" s="46" t="s">
        <v>422</v>
      </c>
    </row>
    <row r="376" spans="1:3" x14ac:dyDescent="0.25">
      <c r="A376" s="45" t="s">
        <v>93</v>
      </c>
      <c r="B376" s="45" t="s">
        <v>144</v>
      </c>
      <c r="C376" s="46" t="s">
        <v>423</v>
      </c>
    </row>
    <row r="377" spans="1:3" x14ac:dyDescent="0.25">
      <c r="A377" s="45" t="s">
        <v>93</v>
      </c>
      <c r="B377" s="45">
        <v>10</v>
      </c>
      <c r="C377" s="46" t="s">
        <v>424</v>
      </c>
    </row>
    <row r="378" spans="1:3" x14ac:dyDescent="0.25">
      <c r="A378" s="45" t="s">
        <v>93</v>
      </c>
      <c r="B378" s="45" t="s">
        <v>145</v>
      </c>
      <c r="C378" s="46" t="s">
        <v>425</v>
      </c>
    </row>
    <row r="379" spans="1:3" x14ac:dyDescent="0.25">
      <c r="A379" s="45" t="s">
        <v>93</v>
      </c>
      <c r="B379" s="45">
        <v>11</v>
      </c>
      <c r="C379" s="46" t="s">
        <v>426</v>
      </c>
    </row>
    <row r="380" spans="1:3" x14ac:dyDescent="0.25">
      <c r="A380" s="45" t="s">
        <v>93</v>
      </c>
      <c r="B380" s="45">
        <v>12</v>
      </c>
      <c r="C380" s="46" t="s">
        <v>427</v>
      </c>
    </row>
    <row r="381" spans="1:3" x14ac:dyDescent="0.25">
      <c r="A381" s="45" t="s">
        <v>95</v>
      </c>
      <c r="B381" s="45">
        <v>8</v>
      </c>
      <c r="C381" s="46" t="s">
        <v>428</v>
      </c>
    </row>
    <row r="382" spans="1:3" x14ac:dyDescent="0.25">
      <c r="A382" s="45" t="s">
        <v>95</v>
      </c>
      <c r="B382" s="45" t="s">
        <v>143</v>
      </c>
      <c r="C382" s="46" t="s">
        <v>429</v>
      </c>
    </row>
    <row r="383" spans="1:3" x14ac:dyDescent="0.25">
      <c r="A383" s="45" t="s">
        <v>95</v>
      </c>
      <c r="B383" s="45">
        <v>9</v>
      </c>
      <c r="C383" s="46" t="s">
        <v>430</v>
      </c>
    </row>
    <row r="384" spans="1:3" x14ac:dyDescent="0.25">
      <c r="A384" s="45" t="s">
        <v>95</v>
      </c>
      <c r="B384" s="45" t="s">
        <v>144</v>
      </c>
      <c r="C384" s="46" t="s">
        <v>431</v>
      </c>
    </row>
    <row r="385" spans="1:3" x14ac:dyDescent="0.25">
      <c r="A385" s="45" t="s">
        <v>95</v>
      </c>
      <c r="B385" s="45">
        <v>10</v>
      </c>
      <c r="C385" s="46" t="s">
        <v>432</v>
      </c>
    </row>
    <row r="386" spans="1:3" x14ac:dyDescent="0.25">
      <c r="A386" s="45" t="s">
        <v>95</v>
      </c>
      <c r="B386" s="45" t="s">
        <v>145</v>
      </c>
      <c r="C386" s="46" t="s">
        <v>433</v>
      </c>
    </row>
    <row r="387" spans="1:3" x14ac:dyDescent="0.25">
      <c r="A387" s="45" t="s">
        <v>95</v>
      </c>
      <c r="B387" s="45">
        <v>11</v>
      </c>
      <c r="C387" s="46" t="s">
        <v>434</v>
      </c>
    </row>
    <row r="388" spans="1:3" x14ac:dyDescent="0.25">
      <c r="A388" s="45" t="s">
        <v>95</v>
      </c>
      <c r="B388" s="45">
        <v>12</v>
      </c>
      <c r="C388" s="46" t="s">
        <v>435</v>
      </c>
    </row>
    <row r="389" spans="1:3" x14ac:dyDescent="0.25">
      <c r="A389" s="45" t="s">
        <v>100</v>
      </c>
      <c r="B389" s="45">
        <v>8</v>
      </c>
      <c r="C389" s="46" t="s">
        <v>436</v>
      </c>
    </row>
    <row r="390" spans="1:3" x14ac:dyDescent="0.25">
      <c r="A390" s="45" t="s">
        <v>100</v>
      </c>
      <c r="B390" s="45" t="s">
        <v>143</v>
      </c>
      <c r="C390" s="46" t="s">
        <v>437</v>
      </c>
    </row>
    <row r="391" spans="1:3" x14ac:dyDescent="0.25">
      <c r="A391" s="45" t="s">
        <v>100</v>
      </c>
      <c r="B391" s="45">
        <v>9</v>
      </c>
      <c r="C391" s="46" t="s">
        <v>438</v>
      </c>
    </row>
    <row r="392" spans="1:3" x14ac:dyDescent="0.25">
      <c r="A392" s="45" t="s">
        <v>100</v>
      </c>
      <c r="B392" s="45" t="s">
        <v>144</v>
      </c>
      <c r="C392" s="46" t="s">
        <v>439</v>
      </c>
    </row>
    <row r="393" spans="1:3" x14ac:dyDescent="0.25">
      <c r="A393" s="45" t="s">
        <v>100</v>
      </c>
      <c r="B393" s="45">
        <v>10</v>
      </c>
      <c r="C393" s="46" t="s">
        <v>440</v>
      </c>
    </row>
    <row r="394" spans="1:3" x14ac:dyDescent="0.25">
      <c r="A394" s="45" t="s">
        <v>100</v>
      </c>
      <c r="B394" s="45" t="s">
        <v>145</v>
      </c>
      <c r="C394" s="46" t="s">
        <v>441</v>
      </c>
    </row>
    <row r="395" spans="1:3" x14ac:dyDescent="0.25">
      <c r="A395" s="45" t="s">
        <v>100</v>
      </c>
      <c r="B395" s="45">
        <v>11</v>
      </c>
      <c r="C395" s="46" t="s">
        <v>442</v>
      </c>
    </row>
    <row r="396" spans="1:3" x14ac:dyDescent="0.25">
      <c r="A396" s="45" t="s">
        <v>100</v>
      </c>
      <c r="B396" s="45">
        <v>12</v>
      </c>
      <c r="C396" s="46" t="s">
        <v>443</v>
      </c>
    </row>
    <row r="397" spans="1:3" x14ac:dyDescent="0.25">
      <c r="A397" s="45" t="s">
        <v>84</v>
      </c>
      <c r="B397" s="45">
        <v>8</v>
      </c>
      <c r="C397" s="46" t="s">
        <v>444</v>
      </c>
    </row>
    <row r="398" spans="1:3" x14ac:dyDescent="0.25">
      <c r="A398" s="45" t="s">
        <v>84</v>
      </c>
      <c r="B398" s="45" t="s">
        <v>143</v>
      </c>
      <c r="C398" s="46" t="s">
        <v>445</v>
      </c>
    </row>
    <row r="399" spans="1:3" x14ac:dyDescent="0.25">
      <c r="A399" s="45" t="s">
        <v>84</v>
      </c>
      <c r="B399" s="45">
        <v>9</v>
      </c>
      <c r="C399" s="46" t="s">
        <v>446</v>
      </c>
    </row>
    <row r="400" spans="1:3" x14ac:dyDescent="0.25">
      <c r="A400" s="45" t="s">
        <v>84</v>
      </c>
      <c r="B400" s="45" t="s">
        <v>144</v>
      </c>
      <c r="C400" s="46" t="s">
        <v>447</v>
      </c>
    </row>
    <row r="401" spans="1:3" x14ac:dyDescent="0.25">
      <c r="A401" s="45" t="s">
        <v>84</v>
      </c>
      <c r="B401" s="45">
        <v>10</v>
      </c>
      <c r="C401" s="46" t="s">
        <v>448</v>
      </c>
    </row>
    <row r="402" spans="1:3" x14ac:dyDescent="0.25">
      <c r="A402" s="45" t="s">
        <v>84</v>
      </c>
      <c r="B402" s="45" t="s">
        <v>145</v>
      </c>
      <c r="C402" s="46" t="s">
        <v>449</v>
      </c>
    </row>
    <row r="403" spans="1:3" x14ac:dyDescent="0.25">
      <c r="A403" s="45" t="s">
        <v>84</v>
      </c>
      <c r="B403" s="45">
        <v>11</v>
      </c>
      <c r="C403" s="46" t="s">
        <v>450</v>
      </c>
    </row>
    <row r="404" spans="1:3" x14ac:dyDescent="0.25">
      <c r="A404" s="45" t="s">
        <v>84</v>
      </c>
      <c r="B404" s="45">
        <v>12</v>
      </c>
      <c r="C404" s="46" t="s">
        <v>451</v>
      </c>
    </row>
    <row r="405" spans="1:3" x14ac:dyDescent="0.25">
      <c r="A405" s="45" t="s">
        <v>156</v>
      </c>
      <c r="B405" s="45" t="s">
        <v>143</v>
      </c>
      <c r="C405" s="46" t="s">
        <v>452</v>
      </c>
    </row>
    <row r="406" spans="1:3" x14ac:dyDescent="0.25">
      <c r="A406" s="45" t="s">
        <v>156</v>
      </c>
      <c r="B406" s="45">
        <v>9</v>
      </c>
      <c r="C406" s="46" t="s">
        <v>453</v>
      </c>
    </row>
    <row r="407" spans="1:3" x14ac:dyDescent="0.25">
      <c r="A407" s="45" t="s">
        <v>156</v>
      </c>
      <c r="B407" s="45" t="s">
        <v>144</v>
      </c>
      <c r="C407" s="46" t="s">
        <v>454</v>
      </c>
    </row>
    <row r="408" spans="1:3" x14ac:dyDescent="0.25">
      <c r="A408" s="45" t="s">
        <v>156</v>
      </c>
      <c r="B408" s="45">
        <v>10</v>
      </c>
      <c r="C408" s="46" t="s">
        <v>455</v>
      </c>
    </row>
    <row r="409" spans="1:3" x14ac:dyDescent="0.25">
      <c r="A409" s="45" t="s">
        <v>156</v>
      </c>
      <c r="B409" s="45" t="s">
        <v>145</v>
      </c>
      <c r="C409" s="46" t="s">
        <v>456</v>
      </c>
    </row>
    <row r="410" spans="1:3" x14ac:dyDescent="0.25">
      <c r="A410" s="45" t="s">
        <v>156</v>
      </c>
      <c r="B410" s="45">
        <v>11</v>
      </c>
      <c r="C410" s="46" t="s">
        <v>457</v>
      </c>
    </row>
    <row r="411" spans="1:3" x14ac:dyDescent="0.25">
      <c r="A411" s="45" t="s">
        <v>156</v>
      </c>
      <c r="B411" s="45" t="s">
        <v>146</v>
      </c>
      <c r="C411" s="46" t="s">
        <v>458</v>
      </c>
    </row>
    <row r="412" spans="1:3" x14ac:dyDescent="0.25">
      <c r="A412" s="45" t="s">
        <v>156</v>
      </c>
      <c r="B412" s="45">
        <v>12</v>
      </c>
      <c r="C412" s="46" t="s">
        <v>459</v>
      </c>
    </row>
    <row r="413" spans="1:3" x14ac:dyDescent="0.25">
      <c r="A413" s="45" t="s">
        <v>155</v>
      </c>
      <c r="B413" s="45" t="s">
        <v>142</v>
      </c>
      <c r="C413" s="46">
        <v>4550330954581</v>
      </c>
    </row>
    <row r="414" spans="1:3" x14ac:dyDescent="0.25">
      <c r="A414" s="45" t="s">
        <v>155</v>
      </c>
      <c r="B414" s="45">
        <v>8</v>
      </c>
      <c r="C414" s="46">
        <v>4550330954499</v>
      </c>
    </row>
    <row r="415" spans="1:3" x14ac:dyDescent="0.25">
      <c r="A415" s="45" t="s">
        <v>155</v>
      </c>
      <c r="B415" s="45" t="s">
        <v>143</v>
      </c>
      <c r="C415" s="46">
        <v>4550330954604</v>
      </c>
    </row>
    <row r="416" spans="1:3" x14ac:dyDescent="0.25">
      <c r="A416" s="45" t="s">
        <v>155</v>
      </c>
      <c r="B416" s="45">
        <v>9</v>
      </c>
      <c r="C416" s="46">
        <v>4550330954451</v>
      </c>
    </row>
    <row r="417" spans="1:3" x14ac:dyDescent="0.25">
      <c r="A417" s="45" t="s">
        <v>155</v>
      </c>
      <c r="B417" s="45" t="s">
        <v>144</v>
      </c>
      <c r="C417" s="46">
        <v>4550330954475</v>
      </c>
    </row>
    <row r="418" spans="1:3" x14ac:dyDescent="0.25">
      <c r="A418" s="45" t="s">
        <v>155</v>
      </c>
      <c r="B418" s="45">
        <v>10</v>
      </c>
      <c r="C418" s="46">
        <v>4550330954543</v>
      </c>
    </row>
    <row r="419" spans="1:3" x14ac:dyDescent="0.25">
      <c r="A419" s="45" t="s">
        <v>155</v>
      </c>
      <c r="B419" s="45" t="s">
        <v>145</v>
      </c>
      <c r="C419" s="46">
        <v>4550330954567</v>
      </c>
    </row>
    <row r="420" spans="1:3" x14ac:dyDescent="0.25">
      <c r="A420" s="45" t="s">
        <v>155</v>
      </c>
      <c r="B420" s="45">
        <v>11</v>
      </c>
      <c r="C420" s="46">
        <v>4550330954512</v>
      </c>
    </row>
    <row r="421" spans="1:3" x14ac:dyDescent="0.25">
      <c r="A421" s="45" t="s">
        <v>155</v>
      </c>
      <c r="B421" s="45" t="s">
        <v>146</v>
      </c>
      <c r="C421" s="46">
        <v>4550330954468</v>
      </c>
    </row>
    <row r="422" spans="1:3" x14ac:dyDescent="0.25">
      <c r="A422" s="45" t="s">
        <v>155</v>
      </c>
      <c r="B422" s="45">
        <v>12</v>
      </c>
      <c r="C422" s="46">
        <v>4550330954611</v>
      </c>
    </row>
    <row r="423" spans="1:3" x14ac:dyDescent="0.25">
      <c r="A423" s="45" t="s">
        <v>154</v>
      </c>
      <c r="B423" s="45" t="s">
        <v>143</v>
      </c>
      <c r="C423" s="46" t="s">
        <v>460</v>
      </c>
    </row>
    <row r="424" spans="1:3" x14ac:dyDescent="0.25">
      <c r="A424" s="45" t="s">
        <v>154</v>
      </c>
      <c r="B424" s="45">
        <v>9</v>
      </c>
      <c r="C424" s="46" t="s">
        <v>461</v>
      </c>
    </row>
    <row r="425" spans="1:3" x14ac:dyDescent="0.25">
      <c r="A425" s="45" t="s">
        <v>154</v>
      </c>
      <c r="B425" s="45" t="s">
        <v>144</v>
      </c>
      <c r="C425" s="46" t="s">
        <v>462</v>
      </c>
    </row>
    <row r="426" spans="1:3" x14ac:dyDescent="0.25">
      <c r="A426" s="45" t="s">
        <v>154</v>
      </c>
      <c r="B426" s="45">
        <v>10</v>
      </c>
      <c r="C426" s="46" t="s">
        <v>463</v>
      </c>
    </row>
    <row r="427" spans="1:3" x14ac:dyDescent="0.25">
      <c r="A427" s="45" t="s">
        <v>154</v>
      </c>
      <c r="B427" s="45" t="s">
        <v>145</v>
      </c>
      <c r="C427" s="46" t="s">
        <v>464</v>
      </c>
    </row>
    <row r="428" spans="1:3" x14ac:dyDescent="0.25">
      <c r="A428" s="45" t="s">
        <v>154</v>
      </c>
      <c r="B428" s="45">
        <v>11</v>
      </c>
      <c r="C428" s="46" t="s">
        <v>465</v>
      </c>
    </row>
    <row r="429" spans="1:3" x14ac:dyDescent="0.25">
      <c r="A429" s="45" t="s">
        <v>154</v>
      </c>
      <c r="B429" s="45" t="s">
        <v>146</v>
      </c>
      <c r="C429" s="46" t="s">
        <v>466</v>
      </c>
    </row>
    <row r="430" spans="1:3" x14ac:dyDescent="0.25">
      <c r="A430" s="45" t="s">
        <v>154</v>
      </c>
      <c r="B430" s="45">
        <v>12</v>
      </c>
      <c r="C430" s="46" t="s">
        <v>467</v>
      </c>
    </row>
    <row r="431" spans="1:3" x14ac:dyDescent="0.25">
      <c r="A431" s="45" t="s">
        <v>159</v>
      </c>
      <c r="B431" s="45">
        <v>8</v>
      </c>
      <c r="C431" s="46">
        <v>4550455643704</v>
      </c>
    </row>
    <row r="432" spans="1:3" x14ac:dyDescent="0.25">
      <c r="A432" s="45" t="s">
        <v>159</v>
      </c>
      <c r="B432" s="45" t="s">
        <v>143</v>
      </c>
      <c r="C432" s="46">
        <v>4550455643827</v>
      </c>
    </row>
    <row r="433" spans="1:3" x14ac:dyDescent="0.25">
      <c r="A433" s="45" t="s">
        <v>159</v>
      </c>
      <c r="B433" s="45">
        <v>9</v>
      </c>
      <c r="C433" s="46">
        <v>4550455643766</v>
      </c>
    </row>
    <row r="434" spans="1:3" x14ac:dyDescent="0.25">
      <c r="A434" s="45" t="s">
        <v>159</v>
      </c>
      <c r="B434" s="45" t="s">
        <v>144</v>
      </c>
      <c r="C434" s="46">
        <v>4550455643803</v>
      </c>
    </row>
    <row r="435" spans="1:3" x14ac:dyDescent="0.25">
      <c r="A435" s="45" t="s">
        <v>159</v>
      </c>
      <c r="B435" s="45">
        <v>10</v>
      </c>
      <c r="C435" s="46">
        <v>4550455643711</v>
      </c>
    </row>
    <row r="436" spans="1:3" x14ac:dyDescent="0.25">
      <c r="A436" s="45" t="s">
        <v>159</v>
      </c>
      <c r="B436" s="45" t="s">
        <v>145</v>
      </c>
      <c r="C436" s="46">
        <v>4550455643742</v>
      </c>
    </row>
    <row r="437" spans="1:3" x14ac:dyDescent="0.25">
      <c r="A437" s="45" t="s">
        <v>159</v>
      </c>
      <c r="B437" s="45">
        <v>11</v>
      </c>
      <c r="C437" s="46">
        <v>4550455643889</v>
      </c>
    </row>
    <row r="438" spans="1:3" x14ac:dyDescent="0.25">
      <c r="A438" s="45" t="s">
        <v>159</v>
      </c>
      <c r="B438" s="45">
        <v>12</v>
      </c>
      <c r="C438" s="46">
        <v>4550455643759</v>
      </c>
    </row>
    <row r="439" spans="1:3" x14ac:dyDescent="0.25">
      <c r="A439" s="45" t="s">
        <v>40</v>
      </c>
      <c r="B439" s="45" t="s">
        <v>142</v>
      </c>
      <c r="C439" s="46">
        <v>4550456102668</v>
      </c>
    </row>
    <row r="440" spans="1:3" x14ac:dyDescent="0.25">
      <c r="A440" s="45" t="s">
        <v>40</v>
      </c>
      <c r="B440" s="45">
        <v>8</v>
      </c>
      <c r="C440" s="46">
        <v>4550456102750</v>
      </c>
    </row>
    <row r="441" spans="1:3" x14ac:dyDescent="0.25">
      <c r="A441" s="45" t="s">
        <v>40</v>
      </c>
      <c r="B441" s="45" t="s">
        <v>143</v>
      </c>
      <c r="C441" s="46">
        <v>4550456102729</v>
      </c>
    </row>
    <row r="442" spans="1:3" x14ac:dyDescent="0.25">
      <c r="A442" s="45" t="s">
        <v>40</v>
      </c>
      <c r="B442" s="45">
        <v>9</v>
      </c>
      <c r="C442" s="46">
        <v>4550456102613</v>
      </c>
    </row>
    <row r="443" spans="1:3" x14ac:dyDescent="0.25">
      <c r="A443" s="45" t="s">
        <v>40</v>
      </c>
      <c r="B443" s="45" t="s">
        <v>144</v>
      </c>
      <c r="C443" s="46">
        <v>4550456102736</v>
      </c>
    </row>
    <row r="444" spans="1:3" x14ac:dyDescent="0.25">
      <c r="A444" s="45" t="s">
        <v>40</v>
      </c>
      <c r="B444" s="45">
        <v>10</v>
      </c>
      <c r="C444" s="46">
        <v>4550456102767</v>
      </c>
    </row>
    <row r="445" spans="1:3" x14ac:dyDescent="0.25">
      <c r="A445" s="45" t="s">
        <v>40</v>
      </c>
      <c r="B445" s="45" t="s">
        <v>145</v>
      </c>
      <c r="C445" s="46">
        <v>4550456102637</v>
      </c>
    </row>
    <row r="446" spans="1:3" x14ac:dyDescent="0.25">
      <c r="A446" s="45" t="s">
        <v>40</v>
      </c>
      <c r="B446" s="45">
        <v>11</v>
      </c>
      <c r="C446" s="46">
        <v>4550456102651</v>
      </c>
    </row>
    <row r="447" spans="1:3" x14ac:dyDescent="0.25">
      <c r="A447" s="45" t="s">
        <v>43</v>
      </c>
      <c r="B447" s="45">
        <v>8</v>
      </c>
      <c r="C447" s="46">
        <v>4550456102323</v>
      </c>
    </row>
    <row r="448" spans="1:3" x14ac:dyDescent="0.25">
      <c r="A448" s="45" t="s">
        <v>43</v>
      </c>
      <c r="B448" s="45" t="s">
        <v>143</v>
      </c>
      <c r="C448" s="46">
        <v>4550456102316</v>
      </c>
    </row>
    <row r="449" spans="1:3" x14ac:dyDescent="0.25">
      <c r="A449" s="45" t="s">
        <v>43</v>
      </c>
      <c r="B449" s="45">
        <v>9</v>
      </c>
      <c r="C449" s="46">
        <v>4550456102262</v>
      </c>
    </row>
    <row r="450" spans="1:3" x14ac:dyDescent="0.25">
      <c r="A450" s="45" t="s">
        <v>43</v>
      </c>
      <c r="B450" s="45" t="s">
        <v>144</v>
      </c>
      <c r="C450" s="46">
        <v>4550456102286</v>
      </c>
    </row>
    <row r="451" spans="1:3" x14ac:dyDescent="0.25">
      <c r="A451" s="45" t="s">
        <v>43</v>
      </c>
      <c r="B451" s="45">
        <v>10</v>
      </c>
      <c r="C451" s="46">
        <v>4550456102330</v>
      </c>
    </row>
    <row r="452" spans="1:3" x14ac:dyDescent="0.25">
      <c r="A452" s="45" t="s">
        <v>43</v>
      </c>
      <c r="B452" s="45" t="s">
        <v>145</v>
      </c>
      <c r="C452" s="46">
        <v>4550456102293</v>
      </c>
    </row>
    <row r="453" spans="1:3" x14ac:dyDescent="0.25">
      <c r="A453" s="45" t="s">
        <v>43</v>
      </c>
      <c r="B453" s="45">
        <v>11</v>
      </c>
      <c r="C453" s="46">
        <v>4550456102279</v>
      </c>
    </row>
    <row r="454" spans="1:3" x14ac:dyDescent="0.25">
      <c r="A454" s="45" t="s">
        <v>43</v>
      </c>
      <c r="B454" s="45">
        <v>12</v>
      </c>
      <c r="C454" s="46">
        <v>4550456102347</v>
      </c>
    </row>
  </sheetData>
  <autoFilter ref="A2:C454"/>
  <conditionalFormatting sqref="C2:C454">
    <cfRule type="duplicateValues" dxfId="1" priority="43"/>
    <cfRule type="duplicateValues" dxfId="0" priority="44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36"/>
  <sheetViews>
    <sheetView showGridLines="0" workbookViewId="0"/>
  </sheetViews>
  <sheetFormatPr defaultColWidth="11.42578125" defaultRowHeight="15" x14ac:dyDescent="0.25"/>
  <cols>
    <col min="1" max="1" width="20.7109375" customWidth="1"/>
    <col min="2" max="2" width="12.140625" bestFit="1" customWidth="1"/>
    <col min="3" max="3" width="14" bestFit="1" customWidth="1"/>
    <col min="4" max="4" width="14.140625" bestFit="1" customWidth="1"/>
  </cols>
  <sheetData>
    <row r="1" spans="1:4" ht="39.950000000000003" customHeight="1" x14ac:dyDescent="0.25">
      <c r="A1" s="29" t="s">
        <v>0</v>
      </c>
      <c r="B1" s="29" t="s">
        <v>1</v>
      </c>
      <c r="C1" s="29" t="s">
        <v>79</v>
      </c>
      <c r="D1" s="29" t="s">
        <v>2</v>
      </c>
    </row>
    <row r="2" spans="1:4" ht="60" customHeight="1" x14ac:dyDescent="0.25">
      <c r="A2" s="6"/>
      <c r="B2" s="6" t="s">
        <v>75</v>
      </c>
      <c r="C2" s="6" t="s">
        <v>80</v>
      </c>
      <c r="D2" s="7" t="s">
        <v>10</v>
      </c>
    </row>
    <row r="3" spans="1:4" ht="60" customHeight="1" x14ac:dyDescent="0.25">
      <c r="A3" s="6"/>
      <c r="B3" s="6" t="s">
        <v>75</v>
      </c>
      <c r="C3" s="6" t="s">
        <v>80</v>
      </c>
      <c r="D3" s="7" t="s">
        <v>17</v>
      </c>
    </row>
    <row r="4" spans="1:4" ht="60" customHeight="1" x14ac:dyDescent="0.25">
      <c r="A4" s="6"/>
      <c r="B4" s="6" t="s">
        <v>75</v>
      </c>
      <c r="C4" s="6" t="s">
        <v>80</v>
      </c>
      <c r="D4" s="7" t="s">
        <v>23</v>
      </c>
    </row>
    <row r="5" spans="1:4" ht="60" customHeight="1" x14ac:dyDescent="0.25">
      <c r="A5" s="6"/>
      <c r="B5" s="6" t="s">
        <v>75</v>
      </c>
      <c r="C5" s="6" t="s">
        <v>80</v>
      </c>
      <c r="D5" s="7" t="s">
        <v>27</v>
      </c>
    </row>
    <row r="6" spans="1:4" ht="60" customHeight="1" x14ac:dyDescent="0.25">
      <c r="A6" s="6"/>
      <c r="B6" s="6" t="s">
        <v>75</v>
      </c>
      <c r="C6" s="6" t="s">
        <v>80</v>
      </c>
      <c r="D6" s="7" t="s">
        <v>30</v>
      </c>
    </row>
    <row r="7" spans="1:4" ht="60" customHeight="1" x14ac:dyDescent="0.25">
      <c r="A7" s="6"/>
      <c r="B7" s="6" t="s">
        <v>75</v>
      </c>
      <c r="C7" s="6" t="s">
        <v>80</v>
      </c>
      <c r="D7" s="7" t="s">
        <v>32</v>
      </c>
    </row>
    <row r="8" spans="1:4" ht="60" customHeight="1" x14ac:dyDescent="0.25">
      <c r="A8" s="6"/>
      <c r="B8" s="6" t="s">
        <v>75</v>
      </c>
      <c r="C8" s="6" t="s">
        <v>80</v>
      </c>
      <c r="D8" s="7" t="s">
        <v>37</v>
      </c>
    </row>
    <row r="9" spans="1:4" ht="60" customHeight="1" x14ac:dyDescent="0.25">
      <c r="A9" s="6"/>
      <c r="B9" s="6" t="s">
        <v>75</v>
      </c>
      <c r="C9" s="6" t="s">
        <v>80</v>
      </c>
      <c r="D9" s="7" t="s">
        <v>40</v>
      </c>
    </row>
    <row r="10" spans="1:4" ht="60" customHeight="1" x14ac:dyDescent="0.25">
      <c r="A10" s="6"/>
      <c r="B10" s="6" t="s">
        <v>75</v>
      </c>
      <c r="C10" s="6" t="s">
        <v>80</v>
      </c>
      <c r="D10" s="7" t="s">
        <v>49</v>
      </c>
    </row>
    <row r="11" spans="1:4" ht="60" customHeight="1" x14ac:dyDescent="0.25">
      <c r="A11" s="6"/>
      <c r="B11" s="6" t="s">
        <v>75</v>
      </c>
      <c r="C11" s="6" t="s">
        <v>80</v>
      </c>
      <c r="D11" s="7" t="s">
        <v>53</v>
      </c>
    </row>
    <row r="12" spans="1:4" ht="60" customHeight="1" x14ac:dyDescent="0.25">
      <c r="A12" s="6"/>
      <c r="B12" s="6" t="s">
        <v>75</v>
      </c>
      <c r="C12" s="6" t="s">
        <v>80</v>
      </c>
      <c r="D12" s="7" t="s">
        <v>54</v>
      </c>
    </row>
    <row r="13" spans="1:4" ht="60" customHeight="1" x14ac:dyDescent="0.25">
      <c r="A13" s="6"/>
      <c r="B13" s="6" t="s">
        <v>75</v>
      </c>
      <c r="C13" s="6" t="s">
        <v>80</v>
      </c>
      <c r="D13" s="7" t="s">
        <v>56</v>
      </c>
    </row>
    <row r="14" spans="1:4" ht="60" customHeight="1" x14ac:dyDescent="0.25">
      <c r="A14" s="6"/>
      <c r="B14" s="6" t="s">
        <v>75</v>
      </c>
      <c r="C14" s="6" t="s">
        <v>80</v>
      </c>
      <c r="D14" s="7" t="s">
        <v>58</v>
      </c>
    </row>
    <row r="15" spans="1:4" ht="60" customHeight="1" x14ac:dyDescent="0.25">
      <c r="A15" s="6"/>
      <c r="B15" s="6" t="s">
        <v>75</v>
      </c>
      <c r="C15" s="6" t="s">
        <v>80</v>
      </c>
      <c r="D15" s="7" t="s">
        <v>60</v>
      </c>
    </row>
    <row r="16" spans="1:4" ht="60" customHeight="1" x14ac:dyDescent="0.25">
      <c r="A16" s="6"/>
      <c r="B16" s="6" t="s">
        <v>75</v>
      </c>
      <c r="C16" s="6" t="s">
        <v>80</v>
      </c>
      <c r="D16" s="7" t="s">
        <v>64</v>
      </c>
    </row>
    <row r="17" spans="1:4" ht="60" customHeight="1" x14ac:dyDescent="0.25">
      <c r="A17" s="6"/>
      <c r="B17" s="6" t="s">
        <v>75</v>
      </c>
      <c r="C17" s="6" t="s">
        <v>80</v>
      </c>
      <c r="D17" s="7" t="s">
        <v>66</v>
      </c>
    </row>
    <row r="18" spans="1:4" ht="60" customHeight="1" x14ac:dyDescent="0.25">
      <c r="A18" s="6"/>
      <c r="B18" s="6" t="s">
        <v>75</v>
      </c>
      <c r="C18" s="6" t="s">
        <v>80</v>
      </c>
      <c r="D18" s="7" t="s">
        <v>70</v>
      </c>
    </row>
    <row r="19" spans="1:4" ht="60" customHeight="1" x14ac:dyDescent="0.25">
      <c r="A19" s="6"/>
      <c r="B19" s="6" t="s">
        <v>75</v>
      </c>
      <c r="C19" s="6" t="s">
        <v>80</v>
      </c>
      <c r="D19" s="7" t="s">
        <v>44</v>
      </c>
    </row>
    <row r="20" spans="1:4" ht="60" customHeight="1" x14ac:dyDescent="0.25">
      <c r="A20" s="6"/>
      <c r="B20" s="6" t="s">
        <v>75</v>
      </c>
      <c r="C20" s="6" t="s">
        <v>80</v>
      </c>
      <c r="D20" s="7" t="s">
        <v>43</v>
      </c>
    </row>
    <row r="21" spans="1:4" ht="60" customHeight="1" x14ac:dyDescent="0.25">
      <c r="A21" s="6"/>
      <c r="B21" s="6" t="s">
        <v>75</v>
      </c>
      <c r="C21" s="6" t="s">
        <v>81</v>
      </c>
      <c r="D21" s="7" t="s">
        <v>82</v>
      </c>
    </row>
    <row r="22" spans="1:4" ht="60" customHeight="1" x14ac:dyDescent="0.25">
      <c r="A22" s="6"/>
      <c r="B22" s="6" t="s">
        <v>75</v>
      </c>
      <c r="C22" s="6" t="s">
        <v>81</v>
      </c>
      <c r="D22" s="7" t="s">
        <v>83</v>
      </c>
    </row>
    <row r="23" spans="1:4" ht="60" customHeight="1" x14ac:dyDescent="0.25">
      <c r="A23" s="6"/>
      <c r="B23" s="6" t="s">
        <v>75</v>
      </c>
      <c r="C23" s="6" t="s">
        <v>81</v>
      </c>
      <c r="D23" s="7" t="s">
        <v>84</v>
      </c>
    </row>
    <row r="24" spans="1:4" ht="60" customHeight="1" x14ac:dyDescent="0.25">
      <c r="A24" s="6"/>
      <c r="B24" s="6" t="s">
        <v>75</v>
      </c>
      <c r="C24" s="6" t="s">
        <v>81</v>
      </c>
      <c r="D24" s="7" t="s">
        <v>85</v>
      </c>
    </row>
    <row r="25" spans="1:4" ht="60" customHeight="1" x14ac:dyDescent="0.25">
      <c r="A25" s="6"/>
      <c r="B25" s="6" t="s">
        <v>75</v>
      </c>
      <c r="C25" s="6" t="s">
        <v>81</v>
      </c>
      <c r="D25" s="7" t="s">
        <v>86</v>
      </c>
    </row>
    <row r="26" spans="1:4" ht="60" customHeight="1" x14ac:dyDescent="0.25">
      <c r="A26" s="6"/>
      <c r="B26" s="6" t="s">
        <v>75</v>
      </c>
      <c r="C26" s="6" t="s">
        <v>81</v>
      </c>
      <c r="D26" s="7" t="s">
        <v>87</v>
      </c>
    </row>
    <row r="27" spans="1:4" ht="60" customHeight="1" x14ac:dyDescent="0.25">
      <c r="A27" s="6"/>
      <c r="B27" s="6" t="s">
        <v>75</v>
      </c>
      <c r="C27" s="6" t="s">
        <v>81</v>
      </c>
      <c r="D27" s="7" t="s">
        <v>88</v>
      </c>
    </row>
    <row r="28" spans="1:4" ht="60" customHeight="1" x14ac:dyDescent="0.25">
      <c r="A28" s="6"/>
      <c r="B28" s="6" t="s">
        <v>75</v>
      </c>
      <c r="C28" s="6" t="s">
        <v>81</v>
      </c>
      <c r="D28" s="7" t="s">
        <v>89</v>
      </c>
    </row>
    <row r="29" spans="1:4" ht="60" customHeight="1" x14ac:dyDescent="0.25">
      <c r="A29" s="6"/>
      <c r="B29" s="6" t="s">
        <v>75</v>
      </c>
      <c r="C29" s="6" t="s">
        <v>81</v>
      </c>
      <c r="D29" s="7" t="s">
        <v>90</v>
      </c>
    </row>
    <row r="30" spans="1:4" ht="60" customHeight="1" x14ac:dyDescent="0.25">
      <c r="A30" s="6"/>
      <c r="B30" s="6" t="s">
        <v>75</v>
      </c>
      <c r="C30" s="6" t="s">
        <v>81</v>
      </c>
      <c r="D30" s="7" t="s">
        <v>91</v>
      </c>
    </row>
    <row r="31" spans="1:4" ht="60" customHeight="1" x14ac:dyDescent="0.25">
      <c r="A31" s="6"/>
      <c r="B31" s="6" t="s">
        <v>75</v>
      </c>
      <c r="C31" s="6" t="s">
        <v>81</v>
      </c>
      <c r="D31" s="7" t="s">
        <v>92</v>
      </c>
    </row>
    <row r="32" spans="1:4" ht="60" customHeight="1" x14ac:dyDescent="0.25">
      <c r="A32" s="6"/>
      <c r="B32" s="6" t="s">
        <v>75</v>
      </c>
      <c r="C32" s="6" t="s">
        <v>81</v>
      </c>
      <c r="D32" s="7" t="s">
        <v>93</v>
      </c>
    </row>
    <row r="33" spans="1:4" ht="60" customHeight="1" x14ac:dyDescent="0.25">
      <c r="A33" s="6"/>
      <c r="B33" s="6" t="s">
        <v>75</v>
      </c>
      <c r="C33" s="6" t="s">
        <v>81</v>
      </c>
      <c r="D33" s="7" t="s">
        <v>94</v>
      </c>
    </row>
    <row r="34" spans="1:4" ht="60" customHeight="1" x14ac:dyDescent="0.25">
      <c r="A34" s="6"/>
      <c r="B34" s="6" t="s">
        <v>75</v>
      </c>
      <c r="C34" s="6" t="s">
        <v>81</v>
      </c>
      <c r="D34" s="7" t="s">
        <v>95</v>
      </c>
    </row>
    <row r="35" spans="1:4" ht="60" customHeight="1" x14ac:dyDescent="0.25">
      <c r="A35" s="6"/>
      <c r="B35" s="6" t="s">
        <v>75</v>
      </c>
      <c r="C35" s="6" t="s">
        <v>81</v>
      </c>
      <c r="D35" s="7" t="s">
        <v>96</v>
      </c>
    </row>
    <row r="36" spans="1:4" ht="60" customHeight="1" x14ac:dyDescent="0.25">
      <c r="A36" s="6"/>
      <c r="B36" s="6" t="s">
        <v>75</v>
      </c>
      <c r="C36" s="6" t="s">
        <v>81</v>
      </c>
      <c r="D36" s="7" t="s">
        <v>97</v>
      </c>
    </row>
    <row r="37" spans="1:4" ht="60" customHeight="1" x14ac:dyDescent="0.25">
      <c r="A37" s="6"/>
      <c r="B37" s="6" t="s">
        <v>75</v>
      </c>
      <c r="C37" s="6" t="s">
        <v>81</v>
      </c>
      <c r="D37" s="7" t="s">
        <v>98</v>
      </c>
    </row>
    <row r="38" spans="1:4" ht="60" customHeight="1" x14ac:dyDescent="0.25">
      <c r="A38" s="6"/>
      <c r="B38" s="6" t="s">
        <v>75</v>
      </c>
      <c r="C38" s="6" t="s">
        <v>81</v>
      </c>
      <c r="D38" s="7" t="s">
        <v>99</v>
      </c>
    </row>
    <row r="39" spans="1:4" ht="60" customHeight="1" x14ac:dyDescent="0.25">
      <c r="A39" s="6"/>
      <c r="B39" s="6" t="s">
        <v>75</v>
      </c>
      <c r="C39" s="6" t="s">
        <v>81</v>
      </c>
      <c r="D39" s="7" t="s">
        <v>100</v>
      </c>
    </row>
    <row r="40" spans="1:4" ht="60" customHeight="1" x14ac:dyDescent="0.25">
      <c r="A40" s="6"/>
      <c r="B40" s="6" t="s">
        <v>75</v>
      </c>
      <c r="C40" s="6" t="s">
        <v>81</v>
      </c>
      <c r="D40" s="7" t="s">
        <v>101</v>
      </c>
    </row>
    <row r="41" spans="1:4" ht="60" customHeight="1" x14ac:dyDescent="0.25">
      <c r="A41" s="6"/>
      <c r="B41" s="6" t="s">
        <v>75</v>
      </c>
      <c r="C41" s="6" t="s">
        <v>81</v>
      </c>
      <c r="D41" s="7" t="s">
        <v>68</v>
      </c>
    </row>
    <row r="42" spans="1:4" ht="60" customHeight="1" x14ac:dyDescent="0.25">
      <c r="A42" s="6"/>
      <c r="B42" s="6" t="s">
        <v>75</v>
      </c>
      <c r="C42" s="6" t="s">
        <v>81</v>
      </c>
      <c r="D42" s="7" t="s">
        <v>102</v>
      </c>
    </row>
    <row r="43" spans="1:4" ht="60" customHeight="1" x14ac:dyDescent="0.25">
      <c r="A43" s="6"/>
      <c r="B43" s="6" t="s">
        <v>75</v>
      </c>
      <c r="C43" s="6" t="s">
        <v>81</v>
      </c>
      <c r="D43" s="7" t="s">
        <v>103</v>
      </c>
    </row>
    <row r="44" spans="1:4" ht="60" customHeight="1" x14ac:dyDescent="0.25">
      <c r="A44" s="6"/>
      <c r="B44" s="6" t="s">
        <v>75</v>
      </c>
      <c r="C44" s="6" t="s">
        <v>147</v>
      </c>
      <c r="D44" s="7" t="s">
        <v>149</v>
      </c>
    </row>
    <row r="45" spans="1:4" ht="60" customHeight="1" x14ac:dyDescent="0.25">
      <c r="A45" s="6"/>
      <c r="B45" s="6" t="s">
        <v>75</v>
      </c>
      <c r="C45" s="6" t="s">
        <v>147</v>
      </c>
      <c r="D45" s="7" t="s">
        <v>150</v>
      </c>
    </row>
    <row r="46" spans="1:4" ht="60" customHeight="1" x14ac:dyDescent="0.25">
      <c r="A46" s="6"/>
      <c r="B46" s="6" t="s">
        <v>75</v>
      </c>
      <c r="C46" s="6" t="s">
        <v>147</v>
      </c>
      <c r="D46" s="7" t="s">
        <v>151</v>
      </c>
    </row>
    <row r="47" spans="1:4" ht="60" customHeight="1" x14ac:dyDescent="0.25">
      <c r="A47" s="6"/>
      <c r="B47" s="6" t="s">
        <v>75</v>
      </c>
      <c r="C47" s="6" t="s">
        <v>147</v>
      </c>
      <c r="D47" s="7" t="s">
        <v>152</v>
      </c>
    </row>
    <row r="48" spans="1:4" ht="60" customHeight="1" x14ac:dyDescent="0.25">
      <c r="A48" s="6"/>
      <c r="B48" s="6" t="s">
        <v>75</v>
      </c>
      <c r="C48" s="6" t="s">
        <v>147</v>
      </c>
      <c r="D48" s="7" t="s">
        <v>153</v>
      </c>
    </row>
    <row r="49" spans="1:4" ht="60" customHeight="1" x14ac:dyDescent="0.25">
      <c r="A49" s="6"/>
      <c r="B49" s="6" t="s">
        <v>75</v>
      </c>
      <c r="C49" s="6" t="s">
        <v>148</v>
      </c>
      <c r="D49" s="7" t="s">
        <v>154</v>
      </c>
    </row>
    <row r="50" spans="1:4" ht="60" customHeight="1" x14ac:dyDescent="0.25">
      <c r="A50" s="6"/>
      <c r="B50" s="6" t="s">
        <v>75</v>
      </c>
      <c r="C50" s="6" t="s">
        <v>148</v>
      </c>
      <c r="D50" s="7" t="s">
        <v>155</v>
      </c>
    </row>
    <row r="51" spans="1:4" ht="60" customHeight="1" x14ac:dyDescent="0.25">
      <c r="A51" s="6"/>
      <c r="B51" s="6" t="s">
        <v>75</v>
      </c>
      <c r="C51" s="6" t="s">
        <v>148</v>
      </c>
      <c r="D51" s="7" t="s">
        <v>156</v>
      </c>
    </row>
    <row r="52" spans="1:4" ht="60" customHeight="1" x14ac:dyDescent="0.25">
      <c r="A52" s="6"/>
      <c r="B52" s="6" t="s">
        <v>75</v>
      </c>
      <c r="C52" s="6" t="s">
        <v>148</v>
      </c>
      <c r="D52" s="7" t="s">
        <v>157</v>
      </c>
    </row>
    <row r="53" spans="1:4" ht="60" customHeight="1" x14ac:dyDescent="0.25">
      <c r="A53" s="6"/>
      <c r="B53" s="6" t="s">
        <v>75</v>
      </c>
      <c r="C53" s="6" t="s">
        <v>147</v>
      </c>
      <c r="D53" s="7" t="s">
        <v>158</v>
      </c>
    </row>
    <row r="54" spans="1:4" ht="60" customHeight="1" x14ac:dyDescent="0.25">
      <c r="A54" s="6"/>
      <c r="B54" s="6" t="s">
        <v>75</v>
      </c>
      <c r="C54" s="6" t="s">
        <v>147</v>
      </c>
      <c r="D54" s="7" t="s">
        <v>159</v>
      </c>
    </row>
    <row r="55" spans="1:4" ht="60" customHeight="1" x14ac:dyDescent="0.25">
      <c r="A55" s="6"/>
      <c r="B55" s="6" t="s">
        <v>75</v>
      </c>
      <c r="C55" s="6" t="s">
        <v>147</v>
      </c>
      <c r="D55" s="7" t="s">
        <v>160</v>
      </c>
    </row>
    <row r="56" spans="1:4" ht="60" customHeight="1" x14ac:dyDescent="0.25">
      <c r="A56" s="6"/>
      <c r="B56" s="6" t="s">
        <v>75</v>
      </c>
      <c r="C56" s="6" t="s">
        <v>148</v>
      </c>
      <c r="D56" s="7" t="s">
        <v>161</v>
      </c>
    </row>
    <row r="57" spans="1:4" ht="60" customHeight="1" x14ac:dyDescent="0.25">
      <c r="A57" s="6"/>
      <c r="B57" s="6" t="s">
        <v>75</v>
      </c>
      <c r="C57" s="6" t="s">
        <v>148</v>
      </c>
      <c r="D57" s="7" t="s">
        <v>162</v>
      </c>
    </row>
    <row r="58" spans="1:4" ht="60" customHeight="1" x14ac:dyDescent="0.25">
      <c r="A58" s="6"/>
      <c r="B58" s="6" t="s">
        <v>75</v>
      </c>
      <c r="C58" s="6" t="s">
        <v>147</v>
      </c>
      <c r="D58" s="7" t="s">
        <v>163</v>
      </c>
    </row>
    <row r="59" spans="1:4" ht="60" customHeight="1" x14ac:dyDescent="0.25">
      <c r="A59" s="6"/>
      <c r="B59" s="6" t="s">
        <v>75</v>
      </c>
      <c r="C59" s="6" t="s">
        <v>148</v>
      </c>
      <c r="D59" s="7" t="s">
        <v>164</v>
      </c>
    </row>
    <row r="60" spans="1:4" ht="60" customHeight="1" x14ac:dyDescent="0.25">
      <c r="A60" s="6"/>
      <c r="B60" s="6" t="s">
        <v>75</v>
      </c>
      <c r="C60" s="6" t="s">
        <v>148</v>
      </c>
      <c r="D60" s="7" t="s">
        <v>165</v>
      </c>
    </row>
    <row r="61" spans="1:4" ht="60" customHeight="1" x14ac:dyDescent="0.25">
      <c r="A61" s="6"/>
      <c r="B61" s="6" t="s">
        <v>75</v>
      </c>
      <c r="C61" s="6" t="s">
        <v>148</v>
      </c>
      <c r="D61" s="7" t="s">
        <v>166</v>
      </c>
    </row>
    <row r="62" spans="1:4" ht="60" customHeight="1" x14ac:dyDescent="0.25">
      <c r="A62" s="6"/>
      <c r="B62" s="6" t="s">
        <v>75</v>
      </c>
      <c r="C62" s="6" t="s">
        <v>147</v>
      </c>
      <c r="D62" s="7" t="s">
        <v>167</v>
      </c>
    </row>
    <row r="63" spans="1:4" ht="60" customHeight="1" x14ac:dyDescent="0.25">
      <c r="A63" s="6"/>
      <c r="B63" s="6" t="s">
        <v>75</v>
      </c>
      <c r="C63" s="6" t="s">
        <v>148</v>
      </c>
      <c r="D63" s="7" t="s">
        <v>168</v>
      </c>
    </row>
    <row r="64" spans="1:4" ht="60" customHeight="1" x14ac:dyDescent="0.25">
      <c r="A64" s="6"/>
      <c r="B64" s="6" t="s">
        <v>75</v>
      </c>
      <c r="C64" s="6" t="s">
        <v>148</v>
      </c>
      <c r="D64" s="7" t="s">
        <v>169</v>
      </c>
    </row>
    <row r="65" spans="1:4" ht="60" customHeight="1" x14ac:dyDescent="0.25">
      <c r="A65" s="6"/>
      <c r="B65" s="6" t="s">
        <v>75</v>
      </c>
      <c r="C65" s="6" t="s">
        <v>147</v>
      </c>
      <c r="D65" s="7" t="s">
        <v>170</v>
      </c>
    </row>
    <row r="66" spans="1:4" ht="60" customHeight="1" x14ac:dyDescent="0.25">
      <c r="A66" s="6"/>
      <c r="B66" s="6" t="s">
        <v>75</v>
      </c>
      <c r="C66" s="6" t="s">
        <v>147</v>
      </c>
      <c r="D66" s="7" t="s">
        <v>171</v>
      </c>
    </row>
    <row r="67" spans="1:4" ht="60" customHeight="1" x14ac:dyDescent="0.25">
      <c r="A67" s="6"/>
      <c r="B67" s="6" t="s">
        <v>75</v>
      </c>
      <c r="C67" s="6" t="s">
        <v>148</v>
      </c>
      <c r="D67" s="7" t="s">
        <v>172</v>
      </c>
    </row>
    <row r="68" spans="1:4" ht="60" customHeight="1" x14ac:dyDescent="0.25">
      <c r="A68" s="6"/>
      <c r="B68" s="6" t="s">
        <v>75</v>
      </c>
      <c r="C68" s="6" t="s">
        <v>147</v>
      </c>
      <c r="D68" s="7" t="s">
        <v>173</v>
      </c>
    </row>
    <row r="69" spans="1:4" ht="60" customHeight="1" x14ac:dyDescent="0.25">
      <c r="A69" s="6"/>
      <c r="B69" s="6" t="s">
        <v>75</v>
      </c>
      <c r="C69" s="6" t="s">
        <v>147</v>
      </c>
      <c r="D69" s="7" t="s">
        <v>174</v>
      </c>
    </row>
    <row r="70" spans="1:4" ht="60" customHeight="1" x14ac:dyDescent="0.25">
      <c r="A70" s="6"/>
      <c r="B70" s="6" t="s">
        <v>75</v>
      </c>
      <c r="C70" s="6" t="s">
        <v>148</v>
      </c>
      <c r="D70" s="7" t="s">
        <v>175</v>
      </c>
    </row>
    <row r="71" spans="1:4" ht="60" customHeight="1" x14ac:dyDescent="0.25">
      <c r="A71" s="6"/>
      <c r="B71" s="6" t="s">
        <v>75</v>
      </c>
      <c r="C71" s="6" t="s">
        <v>147</v>
      </c>
      <c r="D71" s="7" t="s">
        <v>176</v>
      </c>
    </row>
    <row r="72" spans="1:4" ht="60" customHeight="1" x14ac:dyDescent="0.25">
      <c r="A72" s="6"/>
      <c r="B72" s="6" t="s">
        <v>75</v>
      </c>
      <c r="C72" s="6" t="s">
        <v>147</v>
      </c>
      <c r="D72" s="7" t="s">
        <v>177</v>
      </c>
    </row>
    <row r="73" spans="1:4" ht="60" customHeight="1" x14ac:dyDescent="0.25">
      <c r="A73" s="6"/>
      <c r="B73" s="6" t="s">
        <v>75</v>
      </c>
      <c r="C73" s="6" t="s">
        <v>147</v>
      </c>
      <c r="D73" s="7" t="s">
        <v>178</v>
      </c>
    </row>
    <row r="74" spans="1:4" ht="60" customHeight="1" x14ac:dyDescent="0.25">
      <c r="A74" s="6"/>
      <c r="B74" s="6" t="s">
        <v>75</v>
      </c>
      <c r="C74" s="6" t="s">
        <v>147</v>
      </c>
      <c r="D74" s="7" t="s">
        <v>179</v>
      </c>
    </row>
    <row r="75" spans="1:4" ht="60" customHeight="1" x14ac:dyDescent="0.25">
      <c r="A75" s="6"/>
      <c r="B75" s="6" t="s">
        <v>75</v>
      </c>
      <c r="C75" s="6" t="s">
        <v>147</v>
      </c>
      <c r="D75" s="7" t="s">
        <v>180</v>
      </c>
    </row>
    <row r="76" spans="1:4" ht="60" customHeight="1" x14ac:dyDescent="0.25">
      <c r="A76" s="6"/>
      <c r="B76" s="6" t="s">
        <v>75</v>
      </c>
      <c r="C76" s="6" t="s">
        <v>147</v>
      </c>
      <c r="D76" s="7" t="s">
        <v>181</v>
      </c>
    </row>
    <row r="77" spans="1:4" ht="60" customHeight="1" x14ac:dyDescent="0.25">
      <c r="A77" s="6"/>
      <c r="B77" s="6" t="s">
        <v>75</v>
      </c>
      <c r="C77" s="6" t="s">
        <v>81</v>
      </c>
      <c r="D77" s="7" t="s">
        <v>225</v>
      </c>
    </row>
    <row r="78" spans="1:4" ht="60" customHeight="1" x14ac:dyDescent="0.25">
      <c r="A78" s="6"/>
      <c r="B78" s="6" t="s">
        <v>75</v>
      </c>
      <c r="C78" s="6" t="s">
        <v>81</v>
      </c>
      <c r="D78" s="7" t="s">
        <v>226</v>
      </c>
    </row>
    <row r="79" spans="1:4" ht="60" customHeight="1" x14ac:dyDescent="0.25"/>
    <row r="80" spans="1:4" ht="60" customHeight="1" x14ac:dyDescent="0.25"/>
    <row r="81" ht="60" customHeight="1" x14ac:dyDescent="0.25"/>
    <row r="82" ht="60" customHeight="1" x14ac:dyDescent="0.25"/>
    <row r="83" ht="60" customHeight="1" x14ac:dyDescent="0.25"/>
    <row r="84" ht="60" customHeight="1" x14ac:dyDescent="0.25"/>
    <row r="85" ht="60" customHeight="1" x14ac:dyDescent="0.25"/>
    <row r="86" ht="60" customHeight="1" x14ac:dyDescent="0.25"/>
    <row r="87" ht="60" customHeight="1" x14ac:dyDescent="0.25"/>
    <row r="88" ht="60" customHeight="1" x14ac:dyDescent="0.25"/>
    <row r="89" ht="60" customHeight="1" x14ac:dyDescent="0.25"/>
    <row r="90" ht="60" customHeight="1" x14ac:dyDescent="0.25"/>
    <row r="91" ht="60" customHeight="1" x14ac:dyDescent="0.25"/>
    <row r="92" ht="60" customHeight="1" x14ac:dyDescent="0.25"/>
    <row r="93" ht="60" customHeight="1" x14ac:dyDescent="0.25"/>
    <row r="94" ht="60" customHeight="1" x14ac:dyDescent="0.25"/>
    <row r="95" ht="60" customHeight="1" x14ac:dyDescent="0.25"/>
    <row r="96" ht="60" customHeight="1" x14ac:dyDescent="0.25"/>
    <row r="97" ht="60" customHeight="1" x14ac:dyDescent="0.25"/>
    <row r="98" ht="60" customHeight="1" x14ac:dyDescent="0.25"/>
    <row r="99" ht="60" customHeight="1" x14ac:dyDescent="0.25"/>
    <row r="100" ht="60" customHeight="1" x14ac:dyDescent="0.25"/>
    <row r="101" ht="60" customHeight="1" x14ac:dyDescent="0.25"/>
    <row r="102" ht="60" customHeight="1" x14ac:dyDescent="0.25"/>
    <row r="103" ht="60" customHeight="1" x14ac:dyDescent="0.25"/>
    <row r="104" ht="60" customHeight="1" x14ac:dyDescent="0.25"/>
    <row r="105" ht="60" customHeight="1" x14ac:dyDescent="0.25"/>
    <row r="106" ht="60" customHeight="1" x14ac:dyDescent="0.25"/>
    <row r="107" ht="60" customHeight="1" x14ac:dyDescent="0.25"/>
    <row r="108" ht="60" customHeight="1" x14ac:dyDescent="0.25"/>
    <row r="109" ht="60" customHeight="1" x14ac:dyDescent="0.25"/>
    <row r="110" ht="60" customHeight="1" x14ac:dyDescent="0.25"/>
    <row r="111" ht="60" customHeight="1" x14ac:dyDescent="0.25"/>
    <row r="112" ht="60" customHeight="1" x14ac:dyDescent="0.25"/>
    <row r="113" ht="60" customHeight="1" x14ac:dyDescent="0.25"/>
    <row r="114" ht="60" customHeight="1" x14ac:dyDescent="0.25"/>
    <row r="115" ht="60" customHeight="1" x14ac:dyDescent="0.25"/>
    <row r="116" ht="60" customHeight="1" x14ac:dyDescent="0.25"/>
    <row r="117" ht="60" customHeight="1" x14ac:dyDescent="0.25"/>
    <row r="118" ht="60" customHeight="1" x14ac:dyDescent="0.25"/>
    <row r="119" ht="60" customHeight="1" x14ac:dyDescent="0.25"/>
    <row r="120" ht="60" customHeight="1" x14ac:dyDescent="0.25"/>
    <row r="121" ht="60" customHeight="1" x14ac:dyDescent="0.25"/>
    <row r="122" ht="60" customHeight="1" x14ac:dyDescent="0.25"/>
    <row r="123" ht="60" customHeight="1" x14ac:dyDescent="0.25"/>
    <row r="124" ht="60" customHeight="1" x14ac:dyDescent="0.25"/>
    <row r="125" ht="60" customHeight="1" x14ac:dyDescent="0.25"/>
    <row r="126" ht="60" customHeight="1" x14ac:dyDescent="0.25"/>
    <row r="127" ht="60" customHeight="1" x14ac:dyDescent="0.25"/>
    <row r="128" ht="60" customHeight="1" x14ac:dyDescent="0.25"/>
    <row r="129" ht="60" customHeight="1" x14ac:dyDescent="0.25"/>
    <row r="130" ht="60" customHeight="1" x14ac:dyDescent="0.25"/>
    <row r="131" ht="60" customHeight="1" x14ac:dyDescent="0.25"/>
    <row r="132" ht="60" customHeight="1" x14ac:dyDescent="0.25"/>
    <row r="133" ht="60" customHeight="1" x14ac:dyDescent="0.25"/>
    <row r="134" ht="60" customHeight="1" x14ac:dyDescent="0.25"/>
    <row r="135" ht="60" customHeight="1" x14ac:dyDescent="0.25"/>
    <row r="136" ht="60" customHeight="1" x14ac:dyDescent="0.25"/>
  </sheetData>
  <autoFilter ref="A1:D78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F38"/>
  <sheetViews>
    <sheetView showGridLines="0" zoomScaleNormal="100" workbookViewId="0"/>
  </sheetViews>
  <sheetFormatPr defaultColWidth="9.140625" defaultRowHeight="15" x14ac:dyDescent="0.25"/>
  <cols>
    <col min="1" max="1" width="7.42578125" style="26" bestFit="1" customWidth="1"/>
    <col min="2" max="2" width="15.140625" style="26" bestFit="1" customWidth="1"/>
    <col min="3" max="30" width="4.42578125" style="26" customWidth="1"/>
    <col min="31" max="31" width="9.140625" style="26"/>
    <col min="32" max="32" width="13.140625" style="26" bestFit="1" customWidth="1"/>
    <col min="33" max="16384" width="9.140625" style="26"/>
  </cols>
  <sheetData>
    <row r="2" spans="1:32" s="25" customFormat="1" x14ac:dyDescent="0.25">
      <c r="B2" s="24" t="s">
        <v>257</v>
      </c>
      <c r="C2" s="24" t="s">
        <v>230</v>
      </c>
      <c r="D2" s="24" t="s">
        <v>231</v>
      </c>
      <c r="E2" s="24" t="s">
        <v>232</v>
      </c>
      <c r="F2" s="24" t="s">
        <v>233</v>
      </c>
      <c r="G2" s="24">
        <v>1</v>
      </c>
      <c r="H2" s="24">
        <v>2</v>
      </c>
      <c r="I2" s="24" t="s">
        <v>138</v>
      </c>
      <c r="J2" s="24">
        <v>3</v>
      </c>
      <c r="K2" s="24">
        <v>4</v>
      </c>
      <c r="L2" s="24" t="s">
        <v>139</v>
      </c>
      <c r="M2" s="24" t="s">
        <v>140</v>
      </c>
      <c r="N2" s="24">
        <v>6</v>
      </c>
      <c r="O2" s="24" t="s">
        <v>141</v>
      </c>
      <c r="P2" s="24">
        <v>7</v>
      </c>
      <c r="Q2" s="24" t="s">
        <v>142</v>
      </c>
      <c r="R2" s="24">
        <v>8</v>
      </c>
      <c r="S2" s="24" t="s">
        <v>143</v>
      </c>
      <c r="T2" s="24">
        <v>9</v>
      </c>
      <c r="U2" s="24" t="s">
        <v>144</v>
      </c>
      <c r="V2" s="24">
        <v>10</v>
      </c>
      <c r="W2" s="24" t="s">
        <v>145</v>
      </c>
      <c r="X2" s="24">
        <v>11</v>
      </c>
      <c r="Y2" s="24" t="s">
        <v>146</v>
      </c>
      <c r="Z2" s="24">
        <v>12</v>
      </c>
      <c r="AA2" s="24" t="s">
        <v>234</v>
      </c>
      <c r="AB2" s="24">
        <v>13</v>
      </c>
      <c r="AC2" s="24">
        <v>14</v>
      </c>
      <c r="AD2" s="24">
        <v>15</v>
      </c>
      <c r="AE2" s="24" t="s">
        <v>76</v>
      </c>
    </row>
    <row r="3" spans="1:32" s="28" customFormat="1" ht="15" customHeight="1" x14ac:dyDescent="0.25">
      <c r="A3" s="47" t="s">
        <v>13</v>
      </c>
      <c r="B3" s="31" t="s">
        <v>235</v>
      </c>
      <c r="C3" s="32" t="str">
        <f>""</f>
        <v/>
      </c>
      <c r="D3" s="32" t="str">
        <f>""</f>
        <v/>
      </c>
      <c r="E3" s="32" t="str">
        <f>""</f>
        <v/>
      </c>
      <c r="F3" s="32" t="str">
        <f>""</f>
        <v/>
      </c>
      <c r="G3" s="32" t="str">
        <f>""</f>
        <v/>
      </c>
      <c r="H3" s="32" t="str">
        <f>""</f>
        <v/>
      </c>
      <c r="I3" s="32" t="str">
        <f>""</f>
        <v/>
      </c>
      <c r="J3" s="32" t="str">
        <f>""</f>
        <v/>
      </c>
      <c r="K3" s="32" t="str">
        <f>""</f>
        <v/>
      </c>
      <c r="L3" s="32" t="str">
        <f>""</f>
        <v/>
      </c>
      <c r="M3" s="32" t="str">
        <f>""</f>
        <v/>
      </c>
      <c r="N3" s="32" t="str">
        <f>""</f>
        <v/>
      </c>
      <c r="O3" s="32" t="str">
        <f>""</f>
        <v/>
      </c>
      <c r="P3" s="32" t="str">
        <f>""</f>
        <v/>
      </c>
      <c r="Q3" s="32" t="str">
        <f>""</f>
        <v/>
      </c>
      <c r="R3" s="32">
        <v>1</v>
      </c>
      <c r="S3" s="32" t="str">
        <f>""</f>
        <v/>
      </c>
      <c r="T3" s="32">
        <v>2</v>
      </c>
      <c r="U3" s="32">
        <v>3</v>
      </c>
      <c r="V3" s="32" t="str">
        <f>""</f>
        <v/>
      </c>
      <c r="W3" s="32">
        <v>3</v>
      </c>
      <c r="X3" s="32" t="str">
        <f>""</f>
        <v/>
      </c>
      <c r="Y3" s="32">
        <v>2</v>
      </c>
      <c r="Z3" s="32">
        <v>1</v>
      </c>
      <c r="AA3" s="32" t="str">
        <f>""</f>
        <v/>
      </c>
      <c r="AB3" s="32" t="str">
        <f>""</f>
        <v/>
      </c>
      <c r="AC3" s="32" t="str">
        <f>""</f>
        <v/>
      </c>
      <c r="AD3" s="32" t="str">
        <f>""</f>
        <v/>
      </c>
      <c r="AE3" s="31">
        <f>SUM(C3:AD3)</f>
        <v>12</v>
      </c>
    </row>
    <row r="4" spans="1:32" s="28" customFormat="1" ht="15" customHeight="1" x14ac:dyDescent="0.25">
      <c r="A4" s="47"/>
      <c r="B4" s="31" t="s">
        <v>236</v>
      </c>
      <c r="C4" s="32" t="str">
        <f>""</f>
        <v/>
      </c>
      <c r="D4" s="32" t="str">
        <f>""</f>
        <v/>
      </c>
      <c r="E4" s="32" t="str">
        <f>""</f>
        <v/>
      </c>
      <c r="F4" s="32" t="str">
        <f>""</f>
        <v/>
      </c>
      <c r="G4" s="32" t="str">
        <f>""</f>
        <v/>
      </c>
      <c r="H4" s="32" t="str">
        <f>""</f>
        <v/>
      </c>
      <c r="I4" s="32" t="str">
        <f>""</f>
        <v/>
      </c>
      <c r="J4" s="32" t="str">
        <f>""</f>
        <v/>
      </c>
      <c r="K4" s="32" t="str">
        <f>""</f>
        <v/>
      </c>
      <c r="L4" s="32" t="str">
        <f>""</f>
        <v/>
      </c>
      <c r="M4" s="32" t="str">
        <f>""</f>
        <v/>
      </c>
      <c r="N4" s="32" t="str">
        <f>""</f>
        <v/>
      </c>
      <c r="O4" s="32" t="str">
        <f>""</f>
        <v/>
      </c>
      <c r="P4" s="32" t="str">
        <f>""</f>
        <v/>
      </c>
      <c r="Q4" s="32">
        <v>1</v>
      </c>
      <c r="R4" s="32">
        <v>2</v>
      </c>
      <c r="S4" s="32" t="str">
        <f>""</f>
        <v/>
      </c>
      <c r="T4" s="32">
        <v>3</v>
      </c>
      <c r="U4" s="32">
        <v>3</v>
      </c>
      <c r="V4" s="32" t="str">
        <f>""</f>
        <v/>
      </c>
      <c r="W4" s="32">
        <v>2</v>
      </c>
      <c r="X4" s="32" t="str">
        <f>""</f>
        <v/>
      </c>
      <c r="Y4" s="32">
        <v>1</v>
      </c>
      <c r="Z4" s="32" t="str">
        <f>""</f>
        <v/>
      </c>
      <c r="AA4" s="32" t="str">
        <f>""</f>
        <v/>
      </c>
      <c r="AB4" s="32" t="str">
        <f>""</f>
        <v/>
      </c>
      <c r="AC4" s="32" t="str">
        <f>""</f>
        <v/>
      </c>
      <c r="AD4" s="32" t="str">
        <f>""</f>
        <v/>
      </c>
      <c r="AE4" s="31">
        <f>SUM(C4:AD4)</f>
        <v>12</v>
      </c>
    </row>
    <row r="5" spans="1:32" s="28" customFormat="1" ht="15" customHeight="1" x14ac:dyDescent="0.25">
      <c r="A5" s="47"/>
      <c r="B5" s="31" t="s">
        <v>237</v>
      </c>
      <c r="C5" s="32" t="str">
        <f>""</f>
        <v/>
      </c>
      <c r="D5" s="32" t="str">
        <f>""</f>
        <v/>
      </c>
      <c r="E5" s="32" t="str">
        <f>""</f>
        <v/>
      </c>
      <c r="F5" s="32" t="str">
        <f>""</f>
        <v/>
      </c>
      <c r="G5" s="32" t="str">
        <f>""</f>
        <v/>
      </c>
      <c r="H5" s="32" t="str">
        <f>""</f>
        <v/>
      </c>
      <c r="I5" s="32" t="str">
        <f>""</f>
        <v/>
      </c>
      <c r="J5" s="32" t="str">
        <f>""</f>
        <v/>
      </c>
      <c r="K5" s="32" t="str">
        <f>""</f>
        <v/>
      </c>
      <c r="L5" s="32" t="str">
        <f>""</f>
        <v/>
      </c>
      <c r="M5" s="32" t="str">
        <f>""</f>
        <v/>
      </c>
      <c r="N5" s="32" t="str">
        <f>""</f>
        <v/>
      </c>
      <c r="O5" s="32" t="str">
        <f>""</f>
        <v/>
      </c>
      <c r="P5" s="32" t="str">
        <f>""</f>
        <v/>
      </c>
      <c r="Q5" s="32">
        <v>1</v>
      </c>
      <c r="R5" s="32">
        <v>2</v>
      </c>
      <c r="S5" s="32" t="str">
        <f>""</f>
        <v/>
      </c>
      <c r="T5" s="32">
        <v>3</v>
      </c>
      <c r="U5" s="32">
        <v>3</v>
      </c>
      <c r="V5" s="32">
        <v>2</v>
      </c>
      <c r="W5" s="32" t="str">
        <f>""</f>
        <v/>
      </c>
      <c r="X5" s="32" t="str">
        <f>""</f>
        <v/>
      </c>
      <c r="Y5" s="32">
        <v>1</v>
      </c>
      <c r="Z5" s="32" t="str">
        <f>""</f>
        <v/>
      </c>
      <c r="AA5" s="32" t="str">
        <f>""</f>
        <v/>
      </c>
      <c r="AB5" s="32" t="str">
        <f>""</f>
        <v/>
      </c>
      <c r="AC5" s="32" t="str">
        <f>""</f>
        <v/>
      </c>
      <c r="AD5" s="32" t="str">
        <f>""</f>
        <v/>
      </c>
      <c r="AE5" s="31">
        <v>12</v>
      </c>
    </row>
    <row r="6" spans="1:32" s="28" customFormat="1" ht="15" customHeight="1" x14ac:dyDescent="0.25">
      <c r="A6" s="47"/>
      <c r="B6" s="31" t="s">
        <v>238</v>
      </c>
      <c r="C6" s="32" t="str">
        <f>""</f>
        <v/>
      </c>
      <c r="D6" s="32" t="str">
        <f>""</f>
        <v/>
      </c>
      <c r="E6" s="32" t="str">
        <f>""</f>
        <v/>
      </c>
      <c r="F6" s="32" t="str">
        <f>""</f>
        <v/>
      </c>
      <c r="G6" s="32" t="str">
        <f>""</f>
        <v/>
      </c>
      <c r="H6" s="32" t="str">
        <f>""</f>
        <v/>
      </c>
      <c r="I6" s="32" t="str">
        <f>""</f>
        <v/>
      </c>
      <c r="J6" s="32" t="str">
        <f>""</f>
        <v/>
      </c>
      <c r="K6" s="32" t="str">
        <f>""</f>
        <v/>
      </c>
      <c r="L6" s="32" t="str">
        <f>""</f>
        <v/>
      </c>
      <c r="M6" s="32" t="str">
        <f>""</f>
        <v/>
      </c>
      <c r="N6" s="32" t="str">
        <f>""</f>
        <v/>
      </c>
      <c r="O6" s="32" t="str">
        <f>""</f>
        <v/>
      </c>
      <c r="P6" s="32" t="str">
        <f>""</f>
        <v/>
      </c>
      <c r="Q6" s="32" t="str">
        <f>""</f>
        <v/>
      </c>
      <c r="R6" s="32">
        <v>1</v>
      </c>
      <c r="S6" s="32" t="str">
        <f>""</f>
        <v/>
      </c>
      <c r="T6" s="32">
        <v>2</v>
      </c>
      <c r="U6" s="32">
        <v>2</v>
      </c>
      <c r="V6" s="32" t="str">
        <f>""</f>
        <v/>
      </c>
      <c r="W6" s="32">
        <v>1</v>
      </c>
      <c r="X6" s="32" t="str">
        <f>""</f>
        <v/>
      </c>
      <c r="Y6" s="32" t="str">
        <f>""</f>
        <v/>
      </c>
      <c r="Z6" s="32" t="str">
        <f>""</f>
        <v/>
      </c>
      <c r="AA6" s="32" t="str">
        <f>""</f>
        <v/>
      </c>
      <c r="AB6" s="32" t="str">
        <f>""</f>
        <v/>
      </c>
      <c r="AC6" s="32" t="str">
        <f>""</f>
        <v/>
      </c>
      <c r="AD6" s="32" t="str">
        <f>""</f>
        <v/>
      </c>
      <c r="AE6" s="31">
        <f t="shared" ref="AE6:AE38" si="0">SUM(C6:AD6)</f>
        <v>6</v>
      </c>
    </row>
    <row r="7" spans="1:32" s="28" customFormat="1" ht="15" customHeight="1" x14ac:dyDescent="0.25">
      <c r="A7" s="47"/>
      <c r="B7" s="31" t="s">
        <v>239</v>
      </c>
      <c r="C7" s="32" t="str">
        <f>""</f>
        <v/>
      </c>
      <c r="D7" s="32" t="str">
        <f>""</f>
        <v/>
      </c>
      <c r="E7" s="32" t="str">
        <f>""</f>
        <v/>
      </c>
      <c r="F7" s="32" t="str">
        <f>""</f>
        <v/>
      </c>
      <c r="G7" s="32" t="str">
        <f>""</f>
        <v/>
      </c>
      <c r="H7" s="32" t="str">
        <f>""</f>
        <v/>
      </c>
      <c r="I7" s="32" t="str">
        <f>""</f>
        <v/>
      </c>
      <c r="J7" s="32" t="str">
        <f>""</f>
        <v/>
      </c>
      <c r="K7" s="32" t="str">
        <f>""</f>
        <v/>
      </c>
      <c r="L7" s="32" t="str">
        <f>""</f>
        <v/>
      </c>
      <c r="M7" s="32" t="str">
        <f>""</f>
        <v/>
      </c>
      <c r="N7" s="32" t="str">
        <f>""</f>
        <v/>
      </c>
      <c r="O7" s="32" t="str">
        <f>""</f>
        <v/>
      </c>
      <c r="P7" s="32" t="str">
        <f>""</f>
        <v/>
      </c>
      <c r="Q7" s="32" t="str">
        <f>""</f>
        <v/>
      </c>
      <c r="R7" s="32" t="str">
        <f>""</f>
        <v/>
      </c>
      <c r="S7" s="32" t="str">
        <f>""</f>
        <v/>
      </c>
      <c r="T7" s="32">
        <v>1</v>
      </c>
      <c r="U7" s="32">
        <v>2</v>
      </c>
      <c r="V7" s="32" t="str">
        <f>""</f>
        <v/>
      </c>
      <c r="W7" s="32">
        <v>2</v>
      </c>
      <c r="X7" s="32" t="str">
        <f>""</f>
        <v/>
      </c>
      <c r="Y7" s="32">
        <v>1</v>
      </c>
      <c r="Z7" s="32" t="str">
        <f>""</f>
        <v/>
      </c>
      <c r="AA7" s="32" t="str">
        <f>""</f>
        <v/>
      </c>
      <c r="AB7" s="32" t="str">
        <f>""</f>
        <v/>
      </c>
      <c r="AC7" s="32" t="str">
        <f>""</f>
        <v/>
      </c>
      <c r="AD7" s="32" t="str">
        <f>""</f>
        <v/>
      </c>
      <c r="AE7" s="31">
        <f t="shared" si="0"/>
        <v>6</v>
      </c>
    </row>
    <row r="8" spans="1:32" s="28" customFormat="1" ht="15" customHeight="1" x14ac:dyDescent="0.25">
      <c r="A8" s="47"/>
      <c r="B8" s="31" t="s">
        <v>240</v>
      </c>
      <c r="C8" s="32" t="str">
        <f>""</f>
        <v/>
      </c>
      <c r="D8" s="32" t="str">
        <f>""</f>
        <v/>
      </c>
      <c r="E8" s="32" t="str">
        <f>""</f>
        <v/>
      </c>
      <c r="F8" s="32" t="str">
        <f>""</f>
        <v/>
      </c>
      <c r="G8" s="32" t="str">
        <f>""</f>
        <v/>
      </c>
      <c r="H8" s="32" t="str">
        <f>""</f>
        <v/>
      </c>
      <c r="I8" s="32" t="str">
        <f>""</f>
        <v/>
      </c>
      <c r="J8" s="32" t="str">
        <f>""</f>
        <v/>
      </c>
      <c r="K8" s="32" t="str">
        <f>""</f>
        <v/>
      </c>
      <c r="L8" s="32" t="str">
        <f>""</f>
        <v/>
      </c>
      <c r="M8" s="32" t="str">
        <f>""</f>
        <v/>
      </c>
      <c r="N8" s="32" t="str">
        <f>""</f>
        <v/>
      </c>
      <c r="O8" s="32" t="str">
        <f>""</f>
        <v/>
      </c>
      <c r="P8" s="32" t="str">
        <f>""</f>
        <v/>
      </c>
      <c r="Q8" s="32" t="str">
        <f>""</f>
        <v/>
      </c>
      <c r="R8" s="32" t="str">
        <f>""</f>
        <v/>
      </c>
      <c r="S8" s="32" t="str">
        <f>""</f>
        <v/>
      </c>
      <c r="T8" s="32" t="str">
        <f>""</f>
        <v/>
      </c>
      <c r="U8" s="32" t="str">
        <f>""</f>
        <v/>
      </c>
      <c r="V8" s="32" t="str">
        <f>""</f>
        <v/>
      </c>
      <c r="W8" s="32" t="str">
        <f>""</f>
        <v/>
      </c>
      <c r="X8" s="32" t="str">
        <f>""</f>
        <v/>
      </c>
      <c r="Y8" s="32" t="str">
        <f>""</f>
        <v/>
      </c>
      <c r="Z8" s="32" t="str">
        <f>""</f>
        <v/>
      </c>
      <c r="AA8" s="32">
        <v>2</v>
      </c>
      <c r="AB8" s="32">
        <v>2</v>
      </c>
      <c r="AC8" s="32">
        <v>1</v>
      </c>
      <c r="AD8" s="32">
        <v>1</v>
      </c>
      <c r="AE8" s="31">
        <f t="shared" si="0"/>
        <v>6</v>
      </c>
    </row>
    <row r="9" spans="1:32" s="28" customFormat="1" ht="15" customHeight="1" x14ac:dyDescent="0.25">
      <c r="A9" s="47"/>
      <c r="B9" s="31" t="s">
        <v>241</v>
      </c>
      <c r="C9" s="32" t="str">
        <f>""</f>
        <v/>
      </c>
      <c r="D9" s="32" t="str">
        <f>""</f>
        <v/>
      </c>
      <c r="E9" s="32" t="str">
        <f>""</f>
        <v/>
      </c>
      <c r="F9" s="32" t="str">
        <f>""</f>
        <v/>
      </c>
      <c r="G9" s="32" t="str">
        <f>""</f>
        <v/>
      </c>
      <c r="H9" s="32" t="str">
        <f>""</f>
        <v/>
      </c>
      <c r="I9" s="32" t="str">
        <f>""</f>
        <v/>
      </c>
      <c r="J9" s="32" t="str">
        <f>""</f>
        <v/>
      </c>
      <c r="K9" s="32" t="str">
        <f>""</f>
        <v/>
      </c>
      <c r="L9" s="32" t="str">
        <f>""</f>
        <v/>
      </c>
      <c r="M9" s="32" t="str">
        <f>""</f>
        <v/>
      </c>
      <c r="N9" s="32" t="str">
        <f>""</f>
        <v/>
      </c>
      <c r="O9" s="32" t="str">
        <f>""</f>
        <v/>
      </c>
      <c r="P9" s="32" t="str">
        <f>""</f>
        <v/>
      </c>
      <c r="Q9" s="32" t="str">
        <f>""</f>
        <v/>
      </c>
      <c r="R9" s="32" t="str">
        <f>""</f>
        <v/>
      </c>
      <c r="S9" s="32">
        <v>1</v>
      </c>
      <c r="T9" s="32" t="str">
        <f>""</f>
        <v/>
      </c>
      <c r="U9" s="32" t="str">
        <f>""</f>
        <v/>
      </c>
      <c r="V9" s="32">
        <v>3</v>
      </c>
      <c r="W9" s="32" t="str">
        <f>""</f>
        <v/>
      </c>
      <c r="X9" s="32">
        <v>2</v>
      </c>
      <c r="Y9" s="32" t="str">
        <f>""</f>
        <v/>
      </c>
      <c r="Z9" s="32" t="str">
        <f>""</f>
        <v/>
      </c>
      <c r="AA9" s="32" t="str">
        <f>""</f>
        <v/>
      </c>
      <c r="AB9" s="32" t="str">
        <f>""</f>
        <v/>
      </c>
      <c r="AC9" s="32" t="str">
        <f>""</f>
        <v/>
      </c>
      <c r="AD9" s="32" t="str">
        <f>""</f>
        <v/>
      </c>
      <c r="AE9" s="31">
        <f t="shared" si="0"/>
        <v>6</v>
      </c>
    </row>
    <row r="10" spans="1:32" s="28" customFormat="1" ht="15" customHeight="1" x14ac:dyDescent="0.25">
      <c r="A10" s="47"/>
      <c r="B10" s="31" t="s">
        <v>242</v>
      </c>
      <c r="C10" s="32" t="str">
        <f>""</f>
        <v/>
      </c>
      <c r="D10" s="32" t="str">
        <f>""</f>
        <v/>
      </c>
      <c r="E10" s="32" t="str">
        <f>""</f>
        <v/>
      </c>
      <c r="F10" s="32" t="str">
        <f>""</f>
        <v/>
      </c>
      <c r="G10" s="32" t="str">
        <f>""</f>
        <v/>
      </c>
      <c r="H10" s="32" t="str">
        <f>""</f>
        <v/>
      </c>
      <c r="I10" s="32" t="str">
        <f>""</f>
        <v/>
      </c>
      <c r="J10" s="32" t="str">
        <f>""</f>
        <v/>
      </c>
      <c r="K10" s="32" t="str">
        <f>""</f>
        <v/>
      </c>
      <c r="L10" s="32" t="str">
        <f>""</f>
        <v/>
      </c>
      <c r="M10" s="32" t="str">
        <f>""</f>
        <v/>
      </c>
      <c r="N10" s="32" t="str">
        <f>""</f>
        <v/>
      </c>
      <c r="O10" s="32" t="str">
        <f>""</f>
        <v/>
      </c>
      <c r="P10" s="32" t="str">
        <f>""</f>
        <v/>
      </c>
      <c r="Q10" s="32">
        <v>2</v>
      </c>
      <c r="R10" s="32">
        <v>3</v>
      </c>
      <c r="S10" s="32" t="str">
        <f>""</f>
        <v/>
      </c>
      <c r="T10" s="32">
        <v>4</v>
      </c>
      <c r="U10" s="32">
        <v>2</v>
      </c>
      <c r="V10" s="32" t="str">
        <f>""</f>
        <v/>
      </c>
      <c r="W10" s="32">
        <v>1</v>
      </c>
      <c r="X10" s="32" t="str">
        <f>""</f>
        <v/>
      </c>
      <c r="Y10" s="32" t="str">
        <f>""</f>
        <v/>
      </c>
      <c r="Z10" s="32" t="str">
        <f>""</f>
        <v/>
      </c>
      <c r="AA10" s="32" t="str">
        <f>""</f>
        <v/>
      </c>
      <c r="AB10" s="32" t="str">
        <f>""</f>
        <v/>
      </c>
      <c r="AC10" s="32" t="str">
        <f>""</f>
        <v/>
      </c>
      <c r="AD10" s="32" t="str">
        <f>""</f>
        <v/>
      </c>
      <c r="AE10" s="31">
        <f t="shared" si="0"/>
        <v>12</v>
      </c>
    </row>
    <row r="11" spans="1:32" s="28" customFormat="1" ht="15" customHeight="1" x14ac:dyDescent="0.25">
      <c r="A11" s="47"/>
      <c r="B11" s="31" t="s">
        <v>243</v>
      </c>
      <c r="C11" s="32" t="str">
        <f>""</f>
        <v/>
      </c>
      <c r="D11" s="32" t="str">
        <f>""</f>
        <v/>
      </c>
      <c r="E11" s="32" t="str">
        <f>""</f>
        <v/>
      </c>
      <c r="F11" s="32" t="str">
        <f>""</f>
        <v/>
      </c>
      <c r="G11" s="32" t="str">
        <f>""</f>
        <v/>
      </c>
      <c r="H11" s="32" t="str">
        <f>""</f>
        <v/>
      </c>
      <c r="I11" s="32" t="str">
        <f>""</f>
        <v/>
      </c>
      <c r="J11" s="32" t="str">
        <f>""</f>
        <v/>
      </c>
      <c r="K11" s="32" t="str">
        <f>""</f>
        <v/>
      </c>
      <c r="L11" s="32" t="str">
        <f>""</f>
        <v/>
      </c>
      <c r="M11" s="32" t="str">
        <f>""</f>
        <v/>
      </c>
      <c r="N11" s="32" t="str">
        <f>""</f>
        <v/>
      </c>
      <c r="O11" s="32" t="str">
        <f>""</f>
        <v/>
      </c>
      <c r="P11" s="32" t="str">
        <f>""</f>
        <v/>
      </c>
      <c r="Q11" s="32" t="str">
        <f>""</f>
        <v/>
      </c>
      <c r="R11" s="32" t="str">
        <f>""</f>
        <v/>
      </c>
      <c r="S11" s="32" t="str">
        <f>""</f>
        <v/>
      </c>
      <c r="T11" s="32" t="str">
        <f>""</f>
        <v/>
      </c>
      <c r="U11" s="32" t="str">
        <f>""</f>
        <v/>
      </c>
      <c r="V11" s="32" t="str">
        <f>""</f>
        <v/>
      </c>
      <c r="W11" s="32" t="str">
        <f>""</f>
        <v/>
      </c>
      <c r="X11" s="32" t="str">
        <f>""</f>
        <v/>
      </c>
      <c r="Y11" s="32">
        <v>1</v>
      </c>
      <c r="Z11" s="32">
        <v>2</v>
      </c>
      <c r="AA11" s="32">
        <v>2</v>
      </c>
      <c r="AB11" s="32">
        <v>1</v>
      </c>
      <c r="AC11" s="32" t="str">
        <f>""</f>
        <v/>
      </c>
      <c r="AD11" s="32" t="str">
        <f>""</f>
        <v/>
      </c>
      <c r="AE11" s="31">
        <f t="shared" si="0"/>
        <v>6</v>
      </c>
    </row>
    <row r="12" spans="1:32" s="28" customFormat="1" ht="15" customHeight="1" x14ac:dyDescent="0.25">
      <c r="A12" s="47"/>
      <c r="B12" s="31" t="s">
        <v>244</v>
      </c>
      <c r="C12" s="32" t="str">
        <f>""</f>
        <v/>
      </c>
      <c r="D12" s="32" t="str">
        <f>""</f>
        <v/>
      </c>
      <c r="E12" s="32" t="str">
        <f>""</f>
        <v/>
      </c>
      <c r="F12" s="32" t="str">
        <f>""</f>
        <v/>
      </c>
      <c r="G12" s="32" t="str">
        <f>""</f>
        <v/>
      </c>
      <c r="H12" s="32" t="str">
        <f>""</f>
        <v/>
      </c>
      <c r="I12" s="32" t="str">
        <f>""</f>
        <v/>
      </c>
      <c r="J12" s="32" t="str">
        <f>""</f>
        <v/>
      </c>
      <c r="K12" s="32" t="str">
        <f>""</f>
        <v/>
      </c>
      <c r="L12" s="32" t="str">
        <f>""</f>
        <v/>
      </c>
      <c r="M12" s="32" t="str">
        <f>""</f>
        <v/>
      </c>
      <c r="N12" s="32" t="str">
        <f>""</f>
        <v/>
      </c>
      <c r="O12" s="32" t="str">
        <f>""</f>
        <v/>
      </c>
      <c r="P12" s="32" t="str">
        <f>""</f>
        <v/>
      </c>
      <c r="Q12" s="32">
        <v>2</v>
      </c>
      <c r="R12" s="32">
        <v>2</v>
      </c>
      <c r="S12" s="32" t="str">
        <f>""</f>
        <v/>
      </c>
      <c r="T12" s="32">
        <v>1</v>
      </c>
      <c r="U12" s="32">
        <v>1</v>
      </c>
      <c r="V12" s="32" t="str">
        <f>""</f>
        <v/>
      </c>
      <c r="W12" s="32">
        <v>1</v>
      </c>
      <c r="X12" s="32" t="str">
        <f>""</f>
        <v/>
      </c>
      <c r="Y12" s="32">
        <v>3</v>
      </c>
      <c r="Z12" s="32">
        <v>2</v>
      </c>
      <c r="AA12" s="32" t="str">
        <f>""</f>
        <v/>
      </c>
      <c r="AB12" s="32" t="str">
        <f>""</f>
        <v/>
      </c>
      <c r="AC12" s="32" t="str">
        <f>""</f>
        <v/>
      </c>
      <c r="AD12" s="32" t="str">
        <f>""</f>
        <v/>
      </c>
      <c r="AE12" s="31">
        <f t="shared" si="0"/>
        <v>12</v>
      </c>
    </row>
    <row r="13" spans="1:32" s="28" customFormat="1" ht="15" customHeight="1" x14ac:dyDescent="0.25">
      <c r="A13" s="47"/>
      <c r="B13" s="31" t="s">
        <v>25</v>
      </c>
      <c r="C13" s="32" t="str">
        <f>""</f>
        <v/>
      </c>
      <c r="D13" s="32" t="str">
        <f>""</f>
        <v/>
      </c>
      <c r="E13" s="32" t="str">
        <f>""</f>
        <v/>
      </c>
      <c r="F13" s="32" t="str">
        <f>""</f>
        <v/>
      </c>
      <c r="G13" s="32" t="str">
        <f>""</f>
        <v/>
      </c>
      <c r="H13" s="32" t="str">
        <f>""</f>
        <v/>
      </c>
      <c r="I13" s="32" t="str">
        <f>""</f>
        <v/>
      </c>
      <c r="J13" s="32" t="str">
        <f>""</f>
        <v/>
      </c>
      <c r="K13" s="32" t="str">
        <f>""</f>
        <v/>
      </c>
      <c r="L13" s="32" t="str">
        <f>""</f>
        <v/>
      </c>
      <c r="M13" s="32" t="str">
        <f>""</f>
        <v/>
      </c>
      <c r="N13" s="32" t="str">
        <f>""</f>
        <v/>
      </c>
      <c r="O13" s="32" t="str">
        <f>""</f>
        <v/>
      </c>
      <c r="P13" s="32" t="str">
        <f>""</f>
        <v/>
      </c>
      <c r="Q13" s="32" t="str">
        <f>""</f>
        <v/>
      </c>
      <c r="R13" s="32">
        <v>1</v>
      </c>
      <c r="S13" s="32">
        <v>1</v>
      </c>
      <c r="T13" s="32">
        <v>2</v>
      </c>
      <c r="U13" s="32">
        <v>2</v>
      </c>
      <c r="V13" s="32">
        <v>2</v>
      </c>
      <c r="W13" s="32">
        <v>2</v>
      </c>
      <c r="X13" s="32">
        <v>1</v>
      </c>
      <c r="Y13" s="32" t="str">
        <f>""</f>
        <v/>
      </c>
      <c r="Z13" s="32">
        <v>1</v>
      </c>
      <c r="AA13" s="32" t="str">
        <f>""</f>
        <v/>
      </c>
      <c r="AB13" s="32" t="str">
        <f>""</f>
        <v/>
      </c>
      <c r="AC13" s="32" t="str">
        <f>""</f>
        <v/>
      </c>
      <c r="AD13" s="32" t="str">
        <f>""</f>
        <v/>
      </c>
      <c r="AE13" s="31">
        <f t="shared" si="0"/>
        <v>12</v>
      </c>
      <c r="AF13" s="33" t="s">
        <v>259</v>
      </c>
    </row>
    <row r="14" spans="1:32" s="28" customFormat="1" ht="15" customHeight="1" x14ac:dyDescent="0.25">
      <c r="A14" s="47"/>
      <c r="B14" s="31" t="s">
        <v>15</v>
      </c>
      <c r="C14" s="32" t="str">
        <f>""</f>
        <v/>
      </c>
      <c r="D14" s="32" t="str">
        <f>""</f>
        <v/>
      </c>
      <c r="E14" s="32" t="str">
        <f>""</f>
        <v/>
      </c>
      <c r="F14" s="32" t="str">
        <f>""</f>
        <v/>
      </c>
      <c r="G14" s="32" t="str">
        <f>""</f>
        <v/>
      </c>
      <c r="H14" s="32" t="str">
        <f>""</f>
        <v/>
      </c>
      <c r="I14" s="32" t="str">
        <f>""</f>
        <v/>
      </c>
      <c r="J14" s="32" t="str">
        <f>""</f>
        <v/>
      </c>
      <c r="K14" s="32" t="str">
        <f>""</f>
        <v/>
      </c>
      <c r="L14" s="32" t="str">
        <f>""</f>
        <v/>
      </c>
      <c r="M14" s="32" t="str">
        <f>""</f>
        <v/>
      </c>
      <c r="N14" s="32" t="str">
        <f>""</f>
        <v/>
      </c>
      <c r="O14" s="32" t="str">
        <f>""</f>
        <v/>
      </c>
      <c r="P14" s="32" t="str">
        <f>""</f>
        <v/>
      </c>
      <c r="Q14" s="32">
        <v>1</v>
      </c>
      <c r="R14" s="32">
        <v>1</v>
      </c>
      <c r="S14" s="32">
        <v>2</v>
      </c>
      <c r="T14" s="32">
        <v>3</v>
      </c>
      <c r="U14" s="32">
        <v>2</v>
      </c>
      <c r="V14" s="32">
        <v>1</v>
      </c>
      <c r="W14" s="32">
        <v>1</v>
      </c>
      <c r="X14" s="32">
        <v>1</v>
      </c>
      <c r="Y14" s="32" t="str">
        <f>""</f>
        <v/>
      </c>
      <c r="Z14" s="32" t="str">
        <f>""</f>
        <v/>
      </c>
      <c r="AA14" s="32" t="str">
        <f>""</f>
        <v/>
      </c>
      <c r="AB14" s="32" t="str">
        <f>""</f>
        <v/>
      </c>
      <c r="AC14" s="32" t="str">
        <f>""</f>
        <v/>
      </c>
      <c r="AD14" s="32" t="str">
        <f>""</f>
        <v/>
      </c>
      <c r="AE14" s="31">
        <f t="shared" si="0"/>
        <v>12</v>
      </c>
      <c r="AF14" s="33" t="s">
        <v>259</v>
      </c>
    </row>
    <row r="15" spans="1:32" s="28" customFormat="1" ht="15" customHeight="1" x14ac:dyDescent="0.25">
      <c r="A15" s="47"/>
      <c r="B15" s="31" t="s">
        <v>245</v>
      </c>
      <c r="C15" s="32" t="str">
        <f>""</f>
        <v/>
      </c>
      <c r="D15" s="32" t="str">
        <f>""</f>
        <v/>
      </c>
      <c r="E15" s="32" t="str">
        <f>""</f>
        <v/>
      </c>
      <c r="F15" s="32" t="str">
        <f>""</f>
        <v/>
      </c>
      <c r="G15" s="32" t="str">
        <f>""</f>
        <v/>
      </c>
      <c r="H15" s="32" t="str">
        <f>""</f>
        <v/>
      </c>
      <c r="I15" s="32" t="str">
        <f>""</f>
        <v/>
      </c>
      <c r="J15" s="32" t="str">
        <f>""</f>
        <v/>
      </c>
      <c r="K15" s="32" t="str">
        <f>""</f>
        <v/>
      </c>
      <c r="L15" s="32" t="str">
        <f>""</f>
        <v/>
      </c>
      <c r="M15" s="32" t="str">
        <f>""</f>
        <v/>
      </c>
      <c r="N15" s="32" t="str">
        <f>""</f>
        <v/>
      </c>
      <c r="O15" s="32" t="str">
        <f>""</f>
        <v/>
      </c>
      <c r="P15" s="32" t="str">
        <f>""</f>
        <v/>
      </c>
      <c r="Q15" s="32"/>
      <c r="R15" s="32">
        <v>1</v>
      </c>
      <c r="S15" s="32">
        <v>2</v>
      </c>
      <c r="T15" s="32">
        <v>3</v>
      </c>
      <c r="U15" s="32">
        <v>2</v>
      </c>
      <c r="V15" s="32"/>
      <c r="W15" s="32">
        <v>2</v>
      </c>
      <c r="X15" s="32">
        <v>1</v>
      </c>
      <c r="Y15" s="32">
        <v>1</v>
      </c>
      <c r="Z15" s="32" t="str">
        <f>""</f>
        <v/>
      </c>
      <c r="AA15" s="32" t="str">
        <f>""</f>
        <v/>
      </c>
      <c r="AB15" s="32" t="str">
        <f>""</f>
        <v/>
      </c>
      <c r="AC15" s="32" t="str">
        <f>""</f>
        <v/>
      </c>
      <c r="AD15" s="32" t="str">
        <f>""</f>
        <v/>
      </c>
      <c r="AE15" s="31">
        <f t="shared" si="0"/>
        <v>12</v>
      </c>
    </row>
    <row r="16" spans="1:32" s="28" customFormat="1" ht="15" customHeight="1" x14ac:dyDescent="0.25">
      <c r="A16" s="47"/>
      <c r="B16" s="31" t="s">
        <v>16</v>
      </c>
      <c r="C16" s="32" t="str">
        <f>""</f>
        <v/>
      </c>
      <c r="D16" s="32" t="str">
        <f>""</f>
        <v/>
      </c>
      <c r="E16" s="32" t="str">
        <f>""</f>
        <v/>
      </c>
      <c r="F16" s="32" t="str">
        <f>""</f>
        <v/>
      </c>
      <c r="G16" s="32" t="str">
        <f>""</f>
        <v/>
      </c>
      <c r="H16" s="32" t="str">
        <f>""</f>
        <v/>
      </c>
      <c r="I16" s="32" t="str">
        <f>""</f>
        <v/>
      </c>
      <c r="J16" s="32" t="str">
        <f>""</f>
        <v/>
      </c>
      <c r="K16" s="32" t="str">
        <f>""</f>
        <v/>
      </c>
      <c r="L16" s="32" t="str">
        <f>""</f>
        <v/>
      </c>
      <c r="M16" s="32" t="str">
        <f>""</f>
        <v/>
      </c>
      <c r="N16" s="32" t="str">
        <f>""</f>
        <v/>
      </c>
      <c r="O16" s="32" t="str">
        <f>""</f>
        <v/>
      </c>
      <c r="P16" s="32" t="str">
        <f>""</f>
        <v/>
      </c>
      <c r="Q16" s="32">
        <v>1</v>
      </c>
      <c r="R16" s="32">
        <v>1</v>
      </c>
      <c r="S16" s="32">
        <v>1</v>
      </c>
      <c r="T16" s="32">
        <v>2</v>
      </c>
      <c r="U16" s="32">
        <v>2</v>
      </c>
      <c r="V16" s="32">
        <v>2</v>
      </c>
      <c r="W16" s="32">
        <v>1</v>
      </c>
      <c r="X16" s="32">
        <v>1</v>
      </c>
      <c r="Y16" s="32" t="str">
        <f>""</f>
        <v/>
      </c>
      <c r="Z16" s="32">
        <v>1</v>
      </c>
      <c r="AA16" s="32" t="str">
        <f>""</f>
        <v/>
      </c>
      <c r="AB16" s="32" t="str">
        <f>""</f>
        <v/>
      </c>
      <c r="AC16" s="32" t="str">
        <f>""</f>
        <v/>
      </c>
      <c r="AD16" s="32" t="str">
        <f>""</f>
        <v/>
      </c>
      <c r="AE16" s="31">
        <f t="shared" si="0"/>
        <v>12</v>
      </c>
    </row>
    <row r="17" spans="1:32" s="28" customFormat="1" ht="15" customHeight="1" x14ac:dyDescent="0.25">
      <c r="A17" s="47"/>
      <c r="B17" s="31" t="s">
        <v>182</v>
      </c>
      <c r="C17" s="32" t="str">
        <f>""</f>
        <v/>
      </c>
      <c r="D17" s="32" t="str">
        <f>""</f>
        <v/>
      </c>
      <c r="E17" s="32" t="str">
        <f>""</f>
        <v/>
      </c>
      <c r="F17" s="32" t="str">
        <f>""</f>
        <v/>
      </c>
      <c r="G17" s="32" t="str">
        <f>""</f>
        <v/>
      </c>
      <c r="H17" s="32" t="str">
        <f>""</f>
        <v/>
      </c>
      <c r="I17" s="32" t="str">
        <f>""</f>
        <v/>
      </c>
      <c r="J17" s="32" t="str">
        <f>""</f>
        <v/>
      </c>
      <c r="K17" s="32" t="str">
        <f>""</f>
        <v/>
      </c>
      <c r="L17" s="32" t="str">
        <f>""</f>
        <v/>
      </c>
      <c r="M17" s="32" t="str">
        <f>""</f>
        <v/>
      </c>
      <c r="N17" s="32" t="str">
        <f>""</f>
        <v/>
      </c>
      <c r="O17" s="32" t="str">
        <f>""</f>
        <v/>
      </c>
      <c r="P17" s="32" t="str">
        <f>""</f>
        <v/>
      </c>
      <c r="Q17" s="32" t="str">
        <f>""</f>
        <v/>
      </c>
      <c r="R17" s="32" t="str">
        <f>""</f>
        <v/>
      </c>
      <c r="S17" s="32">
        <v>1</v>
      </c>
      <c r="T17" s="32">
        <v>1</v>
      </c>
      <c r="U17" s="32">
        <v>2</v>
      </c>
      <c r="V17" s="32">
        <v>2</v>
      </c>
      <c r="W17" s="32">
        <v>2</v>
      </c>
      <c r="X17" s="32">
        <v>2</v>
      </c>
      <c r="Y17" s="32">
        <v>1</v>
      </c>
      <c r="Z17" s="32">
        <v>1</v>
      </c>
      <c r="AA17" s="32"/>
      <c r="AB17" s="32"/>
      <c r="AC17" s="32"/>
      <c r="AD17" s="32"/>
      <c r="AE17" s="31">
        <f>SUM(C17:AD17)</f>
        <v>12</v>
      </c>
    </row>
    <row r="18" spans="1:32" s="28" customFormat="1" ht="15" customHeight="1" x14ac:dyDescent="0.25">
      <c r="A18" s="47"/>
      <c r="B18" s="31" t="s">
        <v>183</v>
      </c>
      <c r="C18" s="32" t="str">
        <f>""</f>
        <v/>
      </c>
      <c r="D18" s="32" t="str">
        <f>""</f>
        <v/>
      </c>
      <c r="E18" s="32" t="str">
        <f>""</f>
        <v/>
      </c>
      <c r="F18" s="32" t="str">
        <f>""</f>
        <v/>
      </c>
      <c r="G18" s="32" t="str">
        <f>""</f>
        <v/>
      </c>
      <c r="H18" s="32" t="str">
        <f>""</f>
        <v/>
      </c>
      <c r="I18" s="32" t="str">
        <f>""</f>
        <v/>
      </c>
      <c r="J18" s="32" t="str">
        <f>""</f>
        <v/>
      </c>
      <c r="K18" s="32" t="str">
        <f>""</f>
        <v/>
      </c>
      <c r="L18" s="32" t="str">
        <f>""</f>
        <v/>
      </c>
      <c r="M18" s="32" t="str">
        <f>""</f>
        <v/>
      </c>
      <c r="N18" s="32" t="str">
        <f>""</f>
        <v/>
      </c>
      <c r="O18" s="32" t="str">
        <f>""</f>
        <v/>
      </c>
      <c r="P18" s="32" t="str">
        <f>""</f>
        <v/>
      </c>
      <c r="Q18" s="32" t="str">
        <f>""</f>
        <v/>
      </c>
      <c r="R18" s="32" t="str">
        <f>""</f>
        <v/>
      </c>
      <c r="S18" s="32" t="str">
        <f>""</f>
        <v/>
      </c>
      <c r="T18" s="32">
        <v>1</v>
      </c>
      <c r="U18" s="32">
        <v>1</v>
      </c>
      <c r="V18" s="32">
        <v>2</v>
      </c>
      <c r="W18" s="32">
        <v>2</v>
      </c>
      <c r="X18" s="32">
        <v>2</v>
      </c>
      <c r="Y18" s="32">
        <v>2</v>
      </c>
      <c r="Z18" s="32">
        <v>1</v>
      </c>
      <c r="AA18" s="32" t="str">
        <f>""</f>
        <v/>
      </c>
      <c r="AB18" s="32">
        <v>1</v>
      </c>
      <c r="AC18" s="32" t="str">
        <f>""</f>
        <v/>
      </c>
      <c r="AD18" s="32" t="str">
        <f>""</f>
        <v/>
      </c>
      <c r="AE18" s="31">
        <f>SUM(C18:AD18)</f>
        <v>12</v>
      </c>
    </row>
    <row r="19" spans="1:32" s="36" customFormat="1" ht="15" customHeight="1" x14ac:dyDescent="0.25">
      <c r="A19" s="34"/>
      <c r="B19" s="34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4"/>
    </row>
    <row r="20" spans="1:32" s="28" customFormat="1" ht="15" customHeight="1" x14ac:dyDescent="0.25">
      <c r="A20" s="48" t="s">
        <v>20</v>
      </c>
      <c r="B20" s="37" t="s">
        <v>246</v>
      </c>
      <c r="C20" s="38" t="str">
        <f>""</f>
        <v/>
      </c>
      <c r="D20" s="38" t="str">
        <f>""</f>
        <v/>
      </c>
      <c r="E20" s="38" t="str">
        <f>""</f>
        <v/>
      </c>
      <c r="F20" s="38" t="str">
        <f>""</f>
        <v/>
      </c>
      <c r="G20" s="38" t="str">
        <f>""</f>
        <v/>
      </c>
      <c r="H20" s="38" t="str">
        <f>""</f>
        <v/>
      </c>
      <c r="I20" s="38" t="str">
        <f>""</f>
        <v/>
      </c>
      <c r="J20" s="38" t="str">
        <f>""</f>
        <v/>
      </c>
      <c r="K20" s="38" t="str">
        <f>""</f>
        <v/>
      </c>
      <c r="L20" s="38" t="str">
        <f>""</f>
        <v/>
      </c>
      <c r="M20" s="38">
        <v>1</v>
      </c>
      <c r="N20" s="38" t="str">
        <f>""</f>
        <v/>
      </c>
      <c r="O20" s="38">
        <v>2</v>
      </c>
      <c r="P20" s="38">
        <v>3</v>
      </c>
      <c r="Q20" s="38">
        <v>3</v>
      </c>
      <c r="R20" s="38" t="str">
        <f>""</f>
        <v/>
      </c>
      <c r="S20" s="38">
        <v>2</v>
      </c>
      <c r="T20" s="38">
        <v>1</v>
      </c>
      <c r="U20" s="38" t="str">
        <f>""</f>
        <v/>
      </c>
      <c r="V20" s="38" t="str">
        <f>""</f>
        <v/>
      </c>
      <c r="W20" s="38" t="str">
        <f>""</f>
        <v/>
      </c>
      <c r="X20" s="38" t="str">
        <f>""</f>
        <v/>
      </c>
      <c r="Y20" s="38" t="str">
        <f>""</f>
        <v/>
      </c>
      <c r="Z20" s="38" t="str">
        <f>""</f>
        <v/>
      </c>
      <c r="AA20" s="38" t="str">
        <f>""</f>
        <v/>
      </c>
      <c r="AB20" s="38" t="str">
        <f>""</f>
        <v/>
      </c>
      <c r="AC20" s="38" t="str">
        <f>""</f>
        <v/>
      </c>
      <c r="AD20" s="38" t="str">
        <f>""</f>
        <v/>
      </c>
      <c r="AE20" s="37">
        <f t="shared" si="0"/>
        <v>12</v>
      </c>
    </row>
    <row r="21" spans="1:32" s="28" customFormat="1" ht="15" customHeight="1" x14ac:dyDescent="0.25">
      <c r="A21" s="48"/>
      <c r="B21" s="37" t="s">
        <v>247</v>
      </c>
      <c r="C21" s="38" t="str">
        <f>""</f>
        <v/>
      </c>
      <c r="D21" s="38" t="str">
        <f>""</f>
        <v/>
      </c>
      <c r="E21" s="38" t="str">
        <f>""</f>
        <v/>
      </c>
      <c r="F21" s="38" t="str">
        <f>""</f>
        <v/>
      </c>
      <c r="G21" s="38" t="str">
        <f>""</f>
        <v/>
      </c>
      <c r="H21" s="38" t="str">
        <f>""</f>
        <v/>
      </c>
      <c r="I21" s="38" t="str">
        <f>""</f>
        <v/>
      </c>
      <c r="J21" s="38" t="str">
        <f>""</f>
        <v/>
      </c>
      <c r="K21" s="38" t="str">
        <f>""</f>
        <v/>
      </c>
      <c r="L21" s="38" t="str">
        <f>""</f>
        <v/>
      </c>
      <c r="M21" s="38" t="str">
        <f>""</f>
        <v/>
      </c>
      <c r="N21" s="38" t="str">
        <f>""</f>
        <v/>
      </c>
      <c r="O21" s="38">
        <v>1</v>
      </c>
      <c r="P21" s="38">
        <v>2</v>
      </c>
      <c r="Q21" s="38">
        <v>3</v>
      </c>
      <c r="R21" s="38" t="str">
        <f>""</f>
        <v/>
      </c>
      <c r="S21" s="38">
        <v>3</v>
      </c>
      <c r="T21" s="38">
        <v>2</v>
      </c>
      <c r="U21" s="38" t="str">
        <f>""</f>
        <v/>
      </c>
      <c r="V21" s="38">
        <v>1</v>
      </c>
      <c r="W21" s="38" t="str">
        <f>""</f>
        <v/>
      </c>
      <c r="X21" s="38" t="str">
        <f>""</f>
        <v/>
      </c>
      <c r="Y21" s="38" t="str">
        <f>""</f>
        <v/>
      </c>
      <c r="Z21" s="38" t="str">
        <f>""</f>
        <v/>
      </c>
      <c r="AA21" s="38" t="str">
        <f>""</f>
        <v/>
      </c>
      <c r="AB21" s="38" t="str">
        <f>""</f>
        <v/>
      </c>
      <c r="AC21" s="38" t="str">
        <f>""</f>
        <v/>
      </c>
      <c r="AD21" s="38" t="str">
        <f>""</f>
        <v/>
      </c>
      <c r="AE21" s="37">
        <f t="shared" si="0"/>
        <v>12</v>
      </c>
    </row>
    <row r="22" spans="1:32" s="28" customFormat="1" ht="15" customHeight="1" x14ac:dyDescent="0.25">
      <c r="A22" s="48"/>
      <c r="B22" s="37" t="s">
        <v>248</v>
      </c>
      <c r="C22" s="38" t="str">
        <f>""</f>
        <v/>
      </c>
      <c r="D22" s="38" t="str">
        <f>""</f>
        <v/>
      </c>
      <c r="E22" s="38" t="str">
        <f>""</f>
        <v/>
      </c>
      <c r="F22" s="38" t="str">
        <f>""</f>
        <v/>
      </c>
      <c r="G22" s="38" t="str">
        <f>""</f>
        <v/>
      </c>
      <c r="H22" s="38" t="str">
        <f>""</f>
        <v/>
      </c>
      <c r="I22" s="38" t="str">
        <f>""</f>
        <v/>
      </c>
      <c r="J22" s="38" t="str">
        <f>""</f>
        <v/>
      </c>
      <c r="K22" s="38" t="str">
        <f>""</f>
        <v/>
      </c>
      <c r="L22" s="38" t="str">
        <f>""</f>
        <v/>
      </c>
      <c r="M22" s="38" t="str">
        <f>""</f>
        <v/>
      </c>
      <c r="N22" s="38">
        <v>1</v>
      </c>
      <c r="O22" s="38">
        <v>2</v>
      </c>
      <c r="P22" s="38">
        <v>3</v>
      </c>
      <c r="Q22" s="38">
        <v>3</v>
      </c>
      <c r="R22" s="38" t="str">
        <f>""</f>
        <v/>
      </c>
      <c r="S22" s="38">
        <v>2</v>
      </c>
      <c r="T22" s="38">
        <v>1</v>
      </c>
      <c r="U22" s="38" t="str">
        <f>""</f>
        <v/>
      </c>
      <c r="V22" s="38" t="str">
        <f>""</f>
        <v/>
      </c>
      <c r="W22" s="38" t="str">
        <f>""</f>
        <v/>
      </c>
      <c r="X22" s="38" t="str">
        <f>""</f>
        <v/>
      </c>
      <c r="Y22" s="38" t="str">
        <f>""</f>
        <v/>
      </c>
      <c r="Z22" s="38" t="str">
        <f>""</f>
        <v/>
      </c>
      <c r="AA22" s="38" t="str">
        <f>""</f>
        <v/>
      </c>
      <c r="AB22" s="38" t="str">
        <f>""</f>
        <v/>
      </c>
      <c r="AC22" s="38" t="str">
        <f>""</f>
        <v/>
      </c>
      <c r="AD22" s="38" t="str">
        <f>""</f>
        <v/>
      </c>
      <c r="AE22" s="37">
        <f t="shared" si="0"/>
        <v>12</v>
      </c>
    </row>
    <row r="23" spans="1:32" s="28" customFormat="1" ht="15" customHeight="1" x14ac:dyDescent="0.25">
      <c r="A23" s="48"/>
      <c r="B23" s="37" t="s">
        <v>249</v>
      </c>
      <c r="C23" s="38" t="str">
        <f>""</f>
        <v/>
      </c>
      <c r="D23" s="38" t="str">
        <f>""</f>
        <v/>
      </c>
      <c r="E23" s="38" t="str">
        <f>""</f>
        <v/>
      </c>
      <c r="F23" s="38" t="str">
        <f>""</f>
        <v/>
      </c>
      <c r="G23" s="38" t="str">
        <f>""</f>
        <v/>
      </c>
      <c r="H23" s="38" t="str">
        <f>""</f>
        <v/>
      </c>
      <c r="I23" s="38" t="str">
        <f>""</f>
        <v/>
      </c>
      <c r="J23" s="38" t="str">
        <f>""</f>
        <v/>
      </c>
      <c r="K23" s="38" t="str">
        <f>""</f>
        <v/>
      </c>
      <c r="L23" s="38" t="str">
        <f>""</f>
        <v/>
      </c>
      <c r="M23" s="38" t="str">
        <f>""</f>
        <v/>
      </c>
      <c r="N23" s="38" t="str">
        <f>""</f>
        <v/>
      </c>
      <c r="O23" s="38">
        <v>1</v>
      </c>
      <c r="P23" s="38">
        <v>2</v>
      </c>
      <c r="Q23" s="38">
        <v>2</v>
      </c>
      <c r="R23" s="38" t="str">
        <f>""</f>
        <v/>
      </c>
      <c r="S23" s="38">
        <v>1</v>
      </c>
      <c r="T23" s="38" t="str">
        <f>""</f>
        <v/>
      </c>
      <c r="U23" s="38" t="str">
        <f>""</f>
        <v/>
      </c>
      <c r="V23" s="38" t="str">
        <f>""</f>
        <v/>
      </c>
      <c r="W23" s="38" t="str">
        <f>""</f>
        <v/>
      </c>
      <c r="X23" s="38" t="str">
        <f>""</f>
        <v/>
      </c>
      <c r="Y23" s="38" t="str">
        <f>""</f>
        <v/>
      </c>
      <c r="Z23" s="38" t="str">
        <f>""</f>
        <v/>
      </c>
      <c r="AA23" s="38" t="str">
        <f>""</f>
        <v/>
      </c>
      <c r="AB23" s="38" t="str">
        <f>""</f>
        <v/>
      </c>
      <c r="AC23" s="38" t="str">
        <f>""</f>
        <v/>
      </c>
      <c r="AD23" s="38" t="str">
        <f>""</f>
        <v/>
      </c>
      <c r="AE23" s="37">
        <f t="shared" si="0"/>
        <v>6</v>
      </c>
    </row>
    <row r="24" spans="1:32" s="28" customFormat="1" ht="15" customHeight="1" x14ac:dyDescent="0.25">
      <c r="A24" s="48"/>
      <c r="B24" s="37" t="s">
        <v>250</v>
      </c>
      <c r="C24" s="38" t="str">
        <f>""</f>
        <v/>
      </c>
      <c r="D24" s="38" t="str">
        <f>""</f>
        <v/>
      </c>
      <c r="E24" s="38" t="str">
        <f>""</f>
        <v/>
      </c>
      <c r="F24" s="38" t="str">
        <f>""</f>
        <v/>
      </c>
      <c r="G24" s="38" t="str">
        <f>""</f>
        <v/>
      </c>
      <c r="H24" s="38" t="str">
        <f>""</f>
        <v/>
      </c>
      <c r="I24" s="38" t="str">
        <f>""</f>
        <v/>
      </c>
      <c r="J24" s="38" t="str">
        <f>""</f>
        <v/>
      </c>
      <c r="K24" s="38" t="str">
        <f>""</f>
        <v/>
      </c>
      <c r="L24" s="38" t="str">
        <f>""</f>
        <v/>
      </c>
      <c r="M24" s="38"/>
      <c r="N24" s="38" t="str">
        <f>""</f>
        <v/>
      </c>
      <c r="O24" s="38"/>
      <c r="P24" s="38">
        <v>2</v>
      </c>
      <c r="Q24" s="38">
        <v>2</v>
      </c>
      <c r="R24" s="38" t="str">
        <f>""</f>
        <v/>
      </c>
      <c r="S24" s="38">
        <v>2</v>
      </c>
      <c r="T24" s="38" t="str">
        <f>""</f>
        <v/>
      </c>
      <c r="U24" s="38" t="str">
        <f>""</f>
        <v/>
      </c>
      <c r="V24" s="38" t="str">
        <f>""</f>
        <v/>
      </c>
      <c r="W24" s="38" t="str">
        <f>""</f>
        <v/>
      </c>
      <c r="X24" s="38" t="str">
        <f>""</f>
        <v/>
      </c>
      <c r="Y24" s="38" t="str">
        <f>""</f>
        <v/>
      </c>
      <c r="Z24" s="38" t="str">
        <f>""</f>
        <v/>
      </c>
      <c r="AA24" s="38" t="str">
        <f>""</f>
        <v/>
      </c>
      <c r="AB24" s="38" t="str">
        <f>""</f>
        <v/>
      </c>
      <c r="AC24" s="38" t="str">
        <f>""</f>
        <v/>
      </c>
      <c r="AD24" s="38" t="str">
        <f>""</f>
        <v/>
      </c>
      <c r="AE24" s="37">
        <f t="shared" si="0"/>
        <v>6</v>
      </c>
    </row>
    <row r="25" spans="1:32" s="28" customFormat="1" ht="15" customHeight="1" x14ac:dyDescent="0.25">
      <c r="A25" s="48"/>
      <c r="B25" s="37" t="s">
        <v>251</v>
      </c>
      <c r="C25" s="38" t="str">
        <f>""</f>
        <v/>
      </c>
      <c r="D25" s="38" t="str">
        <f>""</f>
        <v/>
      </c>
      <c r="E25" s="38" t="str">
        <f>""</f>
        <v/>
      </c>
      <c r="F25" s="38" t="str">
        <f>""</f>
        <v/>
      </c>
      <c r="G25" s="38" t="str">
        <f>""</f>
        <v/>
      </c>
      <c r="H25" s="38" t="str">
        <f>""</f>
        <v/>
      </c>
      <c r="I25" s="38" t="str">
        <f>""</f>
        <v/>
      </c>
      <c r="J25" s="38" t="str">
        <f>""</f>
        <v/>
      </c>
      <c r="K25" s="38" t="str">
        <f>""</f>
        <v/>
      </c>
      <c r="L25" s="38" t="str">
        <f>""</f>
        <v/>
      </c>
      <c r="M25" s="38">
        <v>2</v>
      </c>
      <c r="N25" s="38" t="str">
        <f>""</f>
        <v/>
      </c>
      <c r="O25" s="38">
        <v>3</v>
      </c>
      <c r="P25" s="38">
        <v>4</v>
      </c>
      <c r="Q25" s="38">
        <v>2</v>
      </c>
      <c r="R25" s="38" t="str">
        <f>""</f>
        <v/>
      </c>
      <c r="S25" s="38">
        <v>1</v>
      </c>
      <c r="T25" s="38" t="str">
        <f>""</f>
        <v/>
      </c>
      <c r="U25" s="38" t="str">
        <f>""</f>
        <v/>
      </c>
      <c r="V25" s="38" t="str">
        <f>""</f>
        <v/>
      </c>
      <c r="W25" s="38" t="str">
        <f>""</f>
        <v/>
      </c>
      <c r="X25" s="38" t="str">
        <f>""</f>
        <v/>
      </c>
      <c r="Y25" s="38" t="str">
        <f>""</f>
        <v/>
      </c>
      <c r="Z25" s="38" t="str">
        <f>""</f>
        <v/>
      </c>
      <c r="AA25" s="38" t="str">
        <f>""</f>
        <v/>
      </c>
      <c r="AB25" s="38" t="str">
        <f>""</f>
        <v/>
      </c>
      <c r="AC25" s="38" t="str">
        <f>""</f>
        <v/>
      </c>
      <c r="AD25" s="38" t="str">
        <f>""</f>
        <v/>
      </c>
      <c r="AE25" s="37">
        <f t="shared" si="0"/>
        <v>12</v>
      </c>
    </row>
    <row r="26" spans="1:32" s="28" customFormat="1" ht="15" customHeight="1" x14ac:dyDescent="0.2">
      <c r="A26" s="48"/>
      <c r="B26" s="37" t="s">
        <v>74</v>
      </c>
      <c r="C26" s="38" t="str">
        <f>""</f>
        <v/>
      </c>
      <c r="D26" s="38" t="str">
        <f>""</f>
        <v/>
      </c>
      <c r="E26" s="38" t="str">
        <f>""</f>
        <v/>
      </c>
      <c r="F26" s="38" t="str">
        <f>""</f>
        <v/>
      </c>
      <c r="G26" s="38" t="str">
        <f>""</f>
        <v/>
      </c>
      <c r="H26" s="38" t="str">
        <f>""</f>
        <v/>
      </c>
      <c r="I26" s="38" t="str">
        <f>""</f>
        <v/>
      </c>
      <c r="J26" s="38" t="str">
        <f>""</f>
        <v/>
      </c>
      <c r="K26" s="38" t="str">
        <f>""</f>
        <v/>
      </c>
      <c r="L26" s="38" t="str">
        <f>""</f>
        <v/>
      </c>
      <c r="M26" s="38"/>
      <c r="N26" s="38"/>
      <c r="O26" s="38">
        <v>1</v>
      </c>
      <c r="P26" s="38">
        <v>1</v>
      </c>
      <c r="Q26" s="38">
        <v>1</v>
      </c>
      <c r="R26" s="38">
        <v>2</v>
      </c>
      <c r="S26" s="38">
        <v>3</v>
      </c>
      <c r="T26" s="38">
        <v>2</v>
      </c>
      <c r="U26" s="38">
        <v>1</v>
      </c>
      <c r="V26" s="38">
        <v>1</v>
      </c>
      <c r="W26" s="38"/>
      <c r="X26" s="38"/>
      <c r="Y26" s="38"/>
      <c r="Z26" s="38"/>
      <c r="AA26" s="39"/>
      <c r="AB26" s="39"/>
      <c r="AC26" s="39"/>
      <c r="AD26" s="39"/>
      <c r="AE26" s="37">
        <f t="shared" si="0"/>
        <v>12</v>
      </c>
    </row>
    <row r="27" spans="1:32" s="28" customFormat="1" ht="15" customHeight="1" x14ac:dyDescent="0.25">
      <c r="A27" s="48"/>
      <c r="B27" s="37" t="s">
        <v>22</v>
      </c>
      <c r="C27" s="38" t="str">
        <f>""</f>
        <v/>
      </c>
      <c r="D27" s="38" t="str">
        <f>""</f>
        <v/>
      </c>
      <c r="E27" s="38" t="str">
        <f>""</f>
        <v/>
      </c>
      <c r="F27" s="38" t="str">
        <f>""</f>
        <v/>
      </c>
      <c r="G27" s="38" t="str">
        <f>""</f>
        <v/>
      </c>
      <c r="H27" s="38" t="str">
        <f>""</f>
        <v/>
      </c>
      <c r="I27" s="38" t="str">
        <f>""</f>
        <v/>
      </c>
      <c r="J27" s="38" t="str">
        <f>""</f>
        <v/>
      </c>
      <c r="K27" s="38" t="str">
        <f>""</f>
        <v/>
      </c>
      <c r="L27" s="38" t="str">
        <f>""</f>
        <v/>
      </c>
      <c r="M27" s="38">
        <v>1</v>
      </c>
      <c r="N27" s="38">
        <v>1</v>
      </c>
      <c r="O27" s="38">
        <v>1</v>
      </c>
      <c r="P27" s="38">
        <v>3</v>
      </c>
      <c r="Q27" s="38">
        <v>2</v>
      </c>
      <c r="R27" s="38">
        <v>2</v>
      </c>
      <c r="S27" s="38">
        <v>1</v>
      </c>
      <c r="T27" s="38">
        <v>1</v>
      </c>
      <c r="U27" s="38"/>
      <c r="V27" s="38"/>
      <c r="W27" s="38" t="str">
        <f>""</f>
        <v/>
      </c>
      <c r="X27" s="38" t="str">
        <f>""</f>
        <v/>
      </c>
      <c r="Y27" s="38" t="str">
        <f>""</f>
        <v/>
      </c>
      <c r="Z27" s="38" t="str">
        <f>""</f>
        <v/>
      </c>
      <c r="AA27" s="38" t="str">
        <f>""</f>
        <v/>
      </c>
      <c r="AB27" s="38" t="str">
        <f>""</f>
        <v/>
      </c>
      <c r="AC27" s="38" t="str">
        <f>""</f>
        <v/>
      </c>
      <c r="AD27" s="38" t="str">
        <f>""</f>
        <v/>
      </c>
      <c r="AE27" s="37">
        <f t="shared" si="0"/>
        <v>12</v>
      </c>
      <c r="AF27" s="33" t="s">
        <v>259</v>
      </c>
    </row>
    <row r="28" spans="1:32" s="28" customFormat="1" ht="15" customHeight="1" x14ac:dyDescent="0.25">
      <c r="A28" s="48"/>
      <c r="B28" s="37" t="s">
        <v>26</v>
      </c>
      <c r="C28" s="38" t="str">
        <f>""</f>
        <v/>
      </c>
      <c r="D28" s="38" t="str">
        <f>""</f>
        <v/>
      </c>
      <c r="E28" s="38" t="str">
        <f>""</f>
        <v/>
      </c>
      <c r="F28" s="38" t="str">
        <f>""</f>
        <v/>
      </c>
      <c r="G28" s="38" t="str">
        <f>""</f>
        <v/>
      </c>
      <c r="H28" s="38" t="str">
        <f>""</f>
        <v/>
      </c>
      <c r="I28" s="38" t="str">
        <f>""</f>
        <v/>
      </c>
      <c r="J28" s="38" t="str">
        <f>""</f>
        <v/>
      </c>
      <c r="K28" s="38" t="str">
        <f>""</f>
        <v/>
      </c>
      <c r="L28" s="38" t="str">
        <f>""</f>
        <v/>
      </c>
      <c r="M28" s="38">
        <v>1</v>
      </c>
      <c r="N28" s="38">
        <v>2</v>
      </c>
      <c r="O28" s="38">
        <v>2</v>
      </c>
      <c r="P28" s="38">
        <v>3</v>
      </c>
      <c r="Q28" s="38">
        <v>2</v>
      </c>
      <c r="R28" s="38">
        <v>1</v>
      </c>
      <c r="S28" s="38">
        <v>1</v>
      </c>
      <c r="T28" s="38"/>
      <c r="U28" s="38" t="str">
        <f>""</f>
        <v/>
      </c>
      <c r="V28" s="38" t="str">
        <f>""</f>
        <v/>
      </c>
      <c r="W28" s="38" t="str">
        <f>""</f>
        <v/>
      </c>
      <c r="X28" s="38" t="str">
        <f>""</f>
        <v/>
      </c>
      <c r="Y28" s="38" t="str">
        <f>""</f>
        <v/>
      </c>
      <c r="Z28" s="38" t="str">
        <f>""</f>
        <v/>
      </c>
      <c r="AA28" s="38" t="str">
        <f>""</f>
        <v/>
      </c>
      <c r="AB28" s="38" t="str">
        <f>""</f>
        <v/>
      </c>
      <c r="AC28" s="38" t="str">
        <f>""</f>
        <v/>
      </c>
      <c r="AD28" s="38" t="str">
        <f>""</f>
        <v/>
      </c>
      <c r="AE28" s="37">
        <f t="shared" si="0"/>
        <v>12</v>
      </c>
      <c r="AF28" s="33" t="s">
        <v>259</v>
      </c>
    </row>
    <row r="29" spans="1:32" s="28" customFormat="1" ht="15" customHeight="1" x14ac:dyDescent="0.25">
      <c r="A29" s="48"/>
      <c r="B29" s="37" t="s">
        <v>21</v>
      </c>
      <c r="C29" s="38" t="str">
        <f>""</f>
        <v/>
      </c>
      <c r="D29" s="38" t="str">
        <f>""</f>
        <v/>
      </c>
      <c r="E29" s="38" t="str">
        <f>""</f>
        <v/>
      </c>
      <c r="F29" s="38" t="str">
        <f>""</f>
        <v/>
      </c>
      <c r="G29" s="38" t="str">
        <f>""</f>
        <v/>
      </c>
      <c r="H29" s="38" t="str">
        <f>""</f>
        <v/>
      </c>
      <c r="I29" s="38" t="str">
        <f>""</f>
        <v/>
      </c>
      <c r="J29" s="38" t="str">
        <f>""</f>
        <v/>
      </c>
      <c r="K29" s="38" t="str">
        <f>""</f>
        <v/>
      </c>
      <c r="L29" s="38" t="str">
        <f>""</f>
        <v/>
      </c>
      <c r="M29" s="38" t="str">
        <f>""</f>
        <v/>
      </c>
      <c r="N29" s="38">
        <v>1</v>
      </c>
      <c r="O29" s="38">
        <v>2</v>
      </c>
      <c r="P29" s="38">
        <v>2</v>
      </c>
      <c r="Q29" s="38">
        <v>3</v>
      </c>
      <c r="R29" s="38">
        <v>2</v>
      </c>
      <c r="S29" s="38">
        <v>1</v>
      </c>
      <c r="T29" s="38">
        <v>1</v>
      </c>
      <c r="U29" s="38" t="str">
        <f>""</f>
        <v/>
      </c>
      <c r="V29" s="38" t="str">
        <f>""</f>
        <v/>
      </c>
      <c r="W29" s="38" t="str">
        <f>""</f>
        <v/>
      </c>
      <c r="X29" s="38" t="str">
        <f>""</f>
        <v/>
      </c>
      <c r="Y29" s="38" t="str">
        <f>""</f>
        <v/>
      </c>
      <c r="Z29" s="38" t="str">
        <f>""</f>
        <v/>
      </c>
      <c r="AA29" s="38" t="str">
        <f>""</f>
        <v/>
      </c>
      <c r="AB29" s="38" t="str">
        <f>""</f>
        <v/>
      </c>
      <c r="AC29" s="38" t="str">
        <f>""</f>
        <v/>
      </c>
      <c r="AD29" s="38" t="str">
        <f>""</f>
        <v/>
      </c>
      <c r="AE29" s="37">
        <f t="shared" si="0"/>
        <v>12</v>
      </c>
    </row>
    <row r="30" spans="1:32" s="28" customFormat="1" ht="15" customHeight="1" x14ac:dyDescent="0.25">
      <c r="A30" s="48"/>
      <c r="B30" s="37" t="s">
        <v>252</v>
      </c>
      <c r="C30" s="38" t="str">
        <f>""</f>
        <v/>
      </c>
      <c r="D30" s="38" t="str">
        <f>""</f>
        <v/>
      </c>
      <c r="E30" s="38" t="str">
        <f>""</f>
        <v/>
      </c>
      <c r="F30" s="38" t="str">
        <f>""</f>
        <v/>
      </c>
      <c r="G30" s="38" t="str">
        <f>""</f>
        <v/>
      </c>
      <c r="H30" s="38" t="str">
        <f>""</f>
        <v/>
      </c>
      <c r="I30" s="38" t="str">
        <f>""</f>
        <v/>
      </c>
      <c r="J30" s="38" t="str">
        <f>""</f>
        <v/>
      </c>
      <c r="K30" s="38" t="str">
        <f>""</f>
        <v/>
      </c>
      <c r="L30" s="38" t="str">
        <f>""</f>
        <v/>
      </c>
      <c r="M30" s="38" t="str">
        <f>""</f>
        <v/>
      </c>
      <c r="N30" s="38">
        <v>1</v>
      </c>
      <c r="O30" s="38">
        <v>1</v>
      </c>
      <c r="P30" s="38">
        <v>2</v>
      </c>
      <c r="Q30" s="38">
        <v>3</v>
      </c>
      <c r="R30" s="38">
        <v>2</v>
      </c>
      <c r="S30" s="38">
        <v>2</v>
      </c>
      <c r="T30" s="38">
        <v>1</v>
      </c>
      <c r="U30" s="38" t="str">
        <f>""</f>
        <v/>
      </c>
      <c r="V30" s="38" t="str">
        <f>""</f>
        <v/>
      </c>
      <c r="W30" s="38" t="str">
        <f>""</f>
        <v/>
      </c>
      <c r="X30" s="38" t="str">
        <f>""</f>
        <v/>
      </c>
      <c r="Y30" s="38" t="str">
        <f>""</f>
        <v/>
      </c>
      <c r="Z30" s="38" t="str">
        <f>""</f>
        <v/>
      </c>
      <c r="AA30" s="38" t="str">
        <f>""</f>
        <v/>
      </c>
      <c r="AB30" s="38" t="str">
        <f>""</f>
        <v/>
      </c>
      <c r="AC30" s="38" t="str">
        <f>""</f>
        <v/>
      </c>
      <c r="AD30" s="38" t="str">
        <f>""</f>
        <v/>
      </c>
      <c r="AE30" s="37">
        <f t="shared" si="0"/>
        <v>12</v>
      </c>
    </row>
    <row r="31" spans="1:32" s="28" customFormat="1" ht="15" customHeight="1" x14ac:dyDescent="0.25">
      <c r="A31" s="48"/>
      <c r="B31" s="37" t="s">
        <v>253</v>
      </c>
      <c r="C31" s="38" t="str">
        <f>""</f>
        <v/>
      </c>
      <c r="D31" s="38" t="str">
        <f>""</f>
        <v/>
      </c>
      <c r="E31" s="38" t="str">
        <f>""</f>
        <v/>
      </c>
      <c r="F31" s="38" t="str">
        <f>""</f>
        <v/>
      </c>
      <c r="G31" s="38" t="str">
        <f>""</f>
        <v/>
      </c>
      <c r="H31" s="38" t="str">
        <f>""</f>
        <v/>
      </c>
      <c r="I31" s="38" t="str">
        <f>""</f>
        <v/>
      </c>
      <c r="J31" s="38" t="str">
        <f>""</f>
        <v/>
      </c>
      <c r="K31" s="38" t="str">
        <f>""</f>
        <v/>
      </c>
      <c r="L31" s="38" t="str">
        <f>""</f>
        <v/>
      </c>
      <c r="M31" s="38" t="str">
        <f>""</f>
        <v/>
      </c>
      <c r="N31" s="38">
        <v>2</v>
      </c>
      <c r="O31" s="38">
        <v>2</v>
      </c>
      <c r="P31" s="38">
        <v>2</v>
      </c>
      <c r="Q31" s="38">
        <v>2</v>
      </c>
      <c r="R31" s="38">
        <v>2</v>
      </c>
      <c r="S31" s="38">
        <v>1</v>
      </c>
      <c r="T31" s="38">
        <v>1</v>
      </c>
      <c r="U31" s="38" t="str">
        <f>""</f>
        <v/>
      </c>
      <c r="V31" s="38" t="str">
        <f>""</f>
        <v/>
      </c>
      <c r="W31" s="38" t="str">
        <f>""</f>
        <v/>
      </c>
      <c r="X31" s="38" t="str">
        <f>""</f>
        <v/>
      </c>
      <c r="Y31" s="38" t="str">
        <f>""</f>
        <v/>
      </c>
      <c r="Z31" s="38" t="str">
        <f>""</f>
        <v/>
      </c>
      <c r="AA31" s="38" t="str">
        <f>""</f>
        <v/>
      </c>
      <c r="AB31" s="38" t="str">
        <f>""</f>
        <v/>
      </c>
      <c r="AC31" s="38" t="str">
        <f>""</f>
        <v/>
      </c>
      <c r="AD31" s="38" t="str">
        <f>""</f>
        <v/>
      </c>
      <c r="AE31" s="37">
        <f t="shared" si="0"/>
        <v>12</v>
      </c>
    </row>
    <row r="32" spans="1:32" s="28" customFormat="1" ht="15" customHeight="1" x14ac:dyDescent="0.25">
      <c r="A32" s="48"/>
      <c r="B32" s="37" t="s">
        <v>184</v>
      </c>
      <c r="C32" s="38" t="str">
        <f>""</f>
        <v/>
      </c>
      <c r="D32" s="38" t="str">
        <f>""</f>
        <v/>
      </c>
      <c r="E32" s="38" t="str">
        <f>""</f>
        <v/>
      </c>
      <c r="F32" s="38" t="str">
        <f>""</f>
        <v/>
      </c>
      <c r="G32" s="38" t="str">
        <f>""</f>
        <v/>
      </c>
      <c r="H32" s="38" t="str">
        <f>""</f>
        <v/>
      </c>
      <c r="I32" s="38" t="str">
        <f>""</f>
        <v/>
      </c>
      <c r="J32" s="38" t="str">
        <f>""</f>
        <v/>
      </c>
      <c r="K32" s="38" t="str">
        <f>""</f>
        <v/>
      </c>
      <c r="L32" s="38" t="str">
        <f>""</f>
        <v/>
      </c>
      <c r="M32" s="38" t="str">
        <f>""</f>
        <v/>
      </c>
      <c r="N32" s="38">
        <v>1</v>
      </c>
      <c r="O32" s="38">
        <v>1</v>
      </c>
      <c r="P32" s="38">
        <v>2</v>
      </c>
      <c r="Q32" s="38">
        <v>2</v>
      </c>
      <c r="R32" s="38">
        <v>2</v>
      </c>
      <c r="S32" s="38">
        <v>2</v>
      </c>
      <c r="T32" s="38">
        <v>1</v>
      </c>
      <c r="U32" s="38">
        <v>1</v>
      </c>
      <c r="V32" s="38" t="str">
        <f>""</f>
        <v/>
      </c>
      <c r="W32" s="38" t="str">
        <f>""</f>
        <v/>
      </c>
      <c r="X32" s="38" t="str">
        <f>""</f>
        <v/>
      </c>
      <c r="Y32" s="38" t="str">
        <f>""</f>
        <v/>
      </c>
      <c r="Z32" s="38" t="str">
        <f>""</f>
        <v/>
      </c>
      <c r="AA32" s="38" t="str">
        <f>""</f>
        <v/>
      </c>
      <c r="AB32" s="38" t="str">
        <f>""</f>
        <v/>
      </c>
      <c r="AC32" s="38" t="str">
        <f>""</f>
        <v/>
      </c>
      <c r="AD32" s="38" t="str">
        <f>""</f>
        <v/>
      </c>
      <c r="AE32" s="37">
        <f t="shared" si="0"/>
        <v>12</v>
      </c>
    </row>
    <row r="33" spans="1:31" s="28" customFormat="1" ht="15" customHeight="1" x14ac:dyDescent="0.25">
      <c r="A33" s="48"/>
      <c r="B33" s="37" t="s">
        <v>185</v>
      </c>
      <c r="C33" s="38" t="str">
        <f>""</f>
        <v/>
      </c>
      <c r="D33" s="38" t="str">
        <f>""</f>
        <v/>
      </c>
      <c r="E33" s="38" t="str">
        <f>""</f>
        <v/>
      </c>
      <c r="F33" s="38" t="str">
        <f>""</f>
        <v/>
      </c>
      <c r="G33" s="38" t="str">
        <f>""</f>
        <v/>
      </c>
      <c r="H33" s="38" t="str">
        <f>""</f>
        <v/>
      </c>
      <c r="I33" s="38" t="str">
        <f>""</f>
        <v/>
      </c>
      <c r="J33" s="38" t="str">
        <f>""</f>
        <v/>
      </c>
      <c r="K33" s="38" t="str">
        <f>""</f>
        <v/>
      </c>
      <c r="L33" s="38" t="str">
        <f>""</f>
        <v/>
      </c>
      <c r="M33" s="38" t="str">
        <f>""</f>
        <v/>
      </c>
      <c r="N33" s="38" t="str">
        <f>""</f>
        <v/>
      </c>
      <c r="O33" s="38">
        <v>1</v>
      </c>
      <c r="P33" s="38">
        <v>1</v>
      </c>
      <c r="Q33" s="38">
        <v>2</v>
      </c>
      <c r="R33" s="38">
        <v>2</v>
      </c>
      <c r="S33" s="38">
        <v>2</v>
      </c>
      <c r="T33" s="38">
        <v>2</v>
      </c>
      <c r="U33" s="38">
        <v>1</v>
      </c>
      <c r="V33" s="38">
        <v>1</v>
      </c>
      <c r="W33" s="38" t="str">
        <f>""</f>
        <v/>
      </c>
      <c r="X33" s="38" t="str">
        <f>""</f>
        <v/>
      </c>
      <c r="Y33" s="38" t="str">
        <f>""</f>
        <v/>
      </c>
      <c r="Z33" s="38" t="str">
        <f>""</f>
        <v/>
      </c>
      <c r="AA33" s="38" t="str">
        <f>""</f>
        <v/>
      </c>
      <c r="AB33" s="38" t="str">
        <f>""</f>
        <v/>
      </c>
      <c r="AC33" s="38" t="str">
        <f>""</f>
        <v/>
      </c>
      <c r="AD33" s="38" t="str">
        <f>""</f>
        <v/>
      </c>
      <c r="AE33" s="37">
        <f t="shared" si="0"/>
        <v>12</v>
      </c>
    </row>
    <row r="34" spans="1:31" s="36" customFormat="1" ht="15" customHeight="1" x14ac:dyDescent="0.25">
      <c r="A34" s="34"/>
      <c r="B34" s="34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4"/>
    </row>
    <row r="35" spans="1:31" s="28" customFormat="1" ht="15" customHeight="1" x14ac:dyDescent="0.25">
      <c r="A35" s="49" t="s">
        <v>229</v>
      </c>
      <c r="B35" s="40" t="s">
        <v>254</v>
      </c>
      <c r="C35" s="41">
        <v>1</v>
      </c>
      <c r="D35" s="41">
        <v>1</v>
      </c>
      <c r="E35" s="41">
        <v>1</v>
      </c>
      <c r="F35" s="41">
        <v>1</v>
      </c>
      <c r="G35" s="41">
        <v>2</v>
      </c>
      <c r="H35" s="41">
        <v>2</v>
      </c>
      <c r="I35" s="41">
        <v>2</v>
      </c>
      <c r="J35" s="41">
        <v>2</v>
      </c>
      <c r="K35" s="41" t="str">
        <f>""</f>
        <v/>
      </c>
      <c r="L35" s="41" t="str">
        <f>""</f>
        <v/>
      </c>
      <c r="M35" s="41" t="str">
        <f>""</f>
        <v/>
      </c>
      <c r="N35" s="41" t="str">
        <f>""</f>
        <v/>
      </c>
      <c r="O35" s="41" t="str">
        <f>""</f>
        <v/>
      </c>
      <c r="P35" s="41" t="str">
        <f>""</f>
        <v/>
      </c>
      <c r="Q35" s="41" t="str">
        <f>""</f>
        <v/>
      </c>
      <c r="R35" s="41" t="str">
        <f>""</f>
        <v/>
      </c>
      <c r="S35" s="41" t="str">
        <f>""</f>
        <v/>
      </c>
      <c r="T35" s="41" t="str">
        <f>""</f>
        <v/>
      </c>
      <c r="U35" s="41" t="str">
        <f>""</f>
        <v/>
      </c>
      <c r="V35" s="41" t="str">
        <f>""</f>
        <v/>
      </c>
      <c r="W35" s="41" t="str">
        <f>""</f>
        <v/>
      </c>
      <c r="X35" s="41" t="str">
        <f>""</f>
        <v/>
      </c>
      <c r="Y35" s="41" t="str">
        <f>""</f>
        <v/>
      </c>
      <c r="Z35" s="41" t="str">
        <f>""</f>
        <v/>
      </c>
      <c r="AA35" s="41" t="str">
        <f>""</f>
        <v/>
      </c>
      <c r="AB35" s="41" t="str">
        <f>""</f>
        <v/>
      </c>
      <c r="AC35" s="41" t="str">
        <f>""</f>
        <v/>
      </c>
      <c r="AD35" s="41" t="str">
        <f>""</f>
        <v/>
      </c>
      <c r="AE35" s="40">
        <f t="shared" si="0"/>
        <v>12</v>
      </c>
    </row>
    <row r="36" spans="1:31" s="28" customFormat="1" ht="15" customHeight="1" x14ac:dyDescent="0.25">
      <c r="A36" s="49"/>
      <c r="B36" s="40" t="s">
        <v>255</v>
      </c>
      <c r="C36" s="41">
        <v>2</v>
      </c>
      <c r="D36" s="41">
        <v>2</v>
      </c>
      <c r="E36" s="41">
        <v>2</v>
      </c>
      <c r="F36" s="41">
        <v>2</v>
      </c>
      <c r="G36" s="41">
        <v>1</v>
      </c>
      <c r="H36" s="41">
        <v>1</v>
      </c>
      <c r="I36" s="41">
        <v>1</v>
      </c>
      <c r="J36" s="41">
        <v>1</v>
      </c>
      <c r="K36" s="41" t="str">
        <f>""</f>
        <v/>
      </c>
      <c r="L36" s="41" t="str">
        <f>""</f>
        <v/>
      </c>
      <c r="M36" s="41" t="str">
        <f>""</f>
        <v/>
      </c>
      <c r="N36" s="41" t="str">
        <f>""</f>
        <v/>
      </c>
      <c r="O36" s="41" t="str">
        <f>""</f>
        <v/>
      </c>
      <c r="P36" s="41" t="str">
        <f>""</f>
        <v/>
      </c>
      <c r="Q36" s="41" t="str">
        <f>""</f>
        <v/>
      </c>
      <c r="R36" s="41" t="str">
        <f>""</f>
        <v/>
      </c>
      <c r="S36" s="41" t="str">
        <f>""</f>
        <v/>
      </c>
      <c r="T36" s="41" t="str">
        <f>""</f>
        <v/>
      </c>
      <c r="U36" s="41" t="str">
        <f>""</f>
        <v/>
      </c>
      <c r="V36" s="41" t="str">
        <f>""</f>
        <v/>
      </c>
      <c r="W36" s="41" t="str">
        <f>""</f>
        <v/>
      </c>
      <c r="X36" s="41" t="str">
        <f>""</f>
        <v/>
      </c>
      <c r="Y36" s="41" t="str">
        <f>""</f>
        <v/>
      </c>
      <c r="Z36" s="41" t="str">
        <f>""</f>
        <v/>
      </c>
      <c r="AA36" s="41" t="str">
        <f>""</f>
        <v/>
      </c>
      <c r="AB36" s="41" t="str">
        <f>""</f>
        <v/>
      </c>
      <c r="AC36" s="41" t="str">
        <f>""</f>
        <v/>
      </c>
      <c r="AD36" s="41" t="str">
        <f>""</f>
        <v/>
      </c>
      <c r="AE36" s="40">
        <f t="shared" si="0"/>
        <v>12</v>
      </c>
    </row>
    <row r="37" spans="1:31" s="28" customFormat="1" ht="15" customHeight="1" x14ac:dyDescent="0.25">
      <c r="A37" s="49"/>
      <c r="B37" s="40" t="s">
        <v>46</v>
      </c>
      <c r="C37" s="41" t="str">
        <f>""</f>
        <v/>
      </c>
      <c r="D37" s="41" t="str">
        <f>""</f>
        <v/>
      </c>
      <c r="E37" s="41" t="str">
        <f>""</f>
        <v/>
      </c>
      <c r="F37" s="41" t="str">
        <f>""</f>
        <v/>
      </c>
      <c r="G37" s="41" t="str">
        <f>""</f>
        <v/>
      </c>
      <c r="H37" s="41">
        <v>1</v>
      </c>
      <c r="I37" s="41">
        <v>1</v>
      </c>
      <c r="J37" s="41">
        <v>2</v>
      </c>
      <c r="K37" s="41">
        <v>2</v>
      </c>
      <c r="L37" s="41">
        <v>3</v>
      </c>
      <c r="M37" s="41">
        <v>3</v>
      </c>
      <c r="N37" s="41" t="str">
        <f>""</f>
        <v/>
      </c>
      <c r="O37" s="41" t="str">
        <f>""</f>
        <v/>
      </c>
      <c r="P37" s="41" t="str">
        <f>""</f>
        <v/>
      </c>
      <c r="Q37" s="41" t="str">
        <f>""</f>
        <v/>
      </c>
      <c r="R37" s="41" t="str">
        <f>""</f>
        <v/>
      </c>
      <c r="S37" s="41" t="str">
        <f>""</f>
        <v/>
      </c>
      <c r="T37" s="41" t="str">
        <f>""</f>
        <v/>
      </c>
      <c r="U37" s="41" t="str">
        <f>""</f>
        <v/>
      </c>
      <c r="V37" s="41" t="str">
        <f>""</f>
        <v/>
      </c>
      <c r="W37" s="41" t="str">
        <f>""</f>
        <v/>
      </c>
      <c r="X37" s="41" t="str">
        <f>""</f>
        <v/>
      </c>
      <c r="Y37" s="41" t="str">
        <f>""</f>
        <v/>
      </c>
      <c r="Z37" s="41" t="str">
        <f>""</f>
        <v/>
      </c>
      <c r="AA37" s="41" t="str">
        <f>""</f>
        <v/>
      </c>
      <c r="AB37" s="41" t="str">
        <f>""</f>
        <v/>
      </c>
      <c r="AC37" s="41" t="str">
        <f>""</f>
        <v/>
      </c>
      <c r="AD37" s="41" t="str">
        <f>""</f>
        <v/>
      </c>
      <c r="AE37" s="40">
        <f t="shared" si="0"/>
        <v>12</v>
      </c>
    </row>
    <row r="38" spans="1:31" s="28" customFormat="1" ht="15" customHeight="1" x14ac:dyDescent="0.25">
      <c r="A38" s="49"/>
      <c r="B38" s="40" t="s">
        <v>256</v>
      </c>
      <c r="C38" s="41" t="str">
        <f>""</f>
        <v/>
      </c>
      <c r="D38" s="41" t="str">
        <f>""</f>
        <v/>
      </c>
      <c r="E38" s="41" t="str">
        <f>""</f>
        <v/>
      </c>
      <c r="F38" s="41" t="str">
        <f>""</f>
        <v/>
      </c>
      <c r="G38" s="41" t="str">
        <f>""</f>
        <v/>
      </c>
      <c r="H38" s="41">
        <v>2</v>
      </c>
      <c r="I38" s="41">
        <v>2</v>
      </c>
      <c r="J38" s="41">
        <v>4</v>
      </c>
      <c r="K38" s="41">
        <v>4</v>
      </c>
      <c r="L38" s="41" t="str">
        <f>""</f>
        <v/>
      </c>
      <c r="M38" s="41" t="str">
        <f>""</f>
        <v/>
      </c>
      <c r="N38" s="41" t="str">
        <f>""</f>
        <v/>
      </c>
      <c r="O38" s="41" t="str">
        <f>""</f>
        <v/>
      </c>
      <c r="P38" s="41" t="str">
        <f>""</f>
        <v/>
      </c>
      <c r="Q38" s="41" t="str">
        <f>""</f>
        <v/>
      </c>
      <c r="R38" s="41" t="str">
        <f>""</f>
        <v/>
      </c>
      <c r="S38" s="41" t="str">
        <f>""</f>
        <v/>
      </c>
      <c r="T38" s="41" t="str">
        <f>""</f>
        <v/>
      </c>
      <c r="U38" s="41" t="str">
        <f>""</f>
        <v/>
      </c>
      <c r="V38" s="41" t="str">
        <f>""</f>
        <v/>
      </c>
      <c r="W38" s="41" t="str">
        <f>""</f>
        <v/>
      </c>
      <c r="X38" s="41" t="str">
        <f>""</f>
        <v/>
      </c>
      <c r="Y38" s="41" t="str">
        <f>""</f>
        <v/>
      </c>
      <c r="Z38" s="41" t="str">
        <f>""</f>
        <v/>
      </c>
      <c r="AA38" s="41" t="str">
        <f>""</f>
        <v/>
      </c>
      <c r="AB38" s="41" t="str">
        <f>""</f>
        <v/>
      </c>
      <c r="AC38" s="41" t="str">
        <f>""</f>
        <v/>
      </c>
      <c r="AD38" s="41" t="str">
        <f>""</f>
        <v/>
      </c>
      <c r="AE38" s="40">
        <f t="shared" si="0"/>
        <v>12</v>
      </c>
    </row>
  </sheetData>
  <mergeCells count="3">
    <mergeCell ref="A3:A18"/>
    <mergeCell ref="A20:A33"/>
    <mergeCell ref="A35:A38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7F43D5B696134A920631A6B7B0DCEC" ma:contentTypeVersion="14" ma:contentTypeDescription="Create a new document." ma:contentTypeScope="" ma:versionID="e3e27f88a551e01aa3e265e754b2822e">
  <xsd:schema xmlns:xsd="http://www.w3.org/2001/XMLSchema" xmlns:xs="http://www.w3.org/2001/XMLSchema" xmlns:p="http://schemas.microsoft.com/office/2006/metadata/properties" xmlns:ns2="4ac5d958-72d1-4588-bc39-6df563ef5ed7" xmlns:ns3="2e1f2e42-5a2d-4553-8d38-dc4d96b4f849" targetNamespace="http://schemas.microsoft.com/office/2006/metadata/properties" ma:root="true" ma:fieldsID="b804aac495d8914d598750a245723590" ns2:_="" ns3:_="">
    <xsd:import namespace="4ac5d958-72d1-4588-bc39-6df563ef5ed7"/>
    <xsd:import namespace="2e1f2e42-5a2d-4553-8d38-dc4d96b4f84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LengthInSeconds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c5d958-72d1-4588-bc39-6df563ef5ed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2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90c7a1c4-96c2-4929-b11e-7ab3733b980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1f2e42-5a2d-4553-8d38-dc4d96b4f849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adaf0fc2-0478-4f83-a73d-8f3fd87f86e2}" ma:internalName="TaxCatchAll" ma:showField="CatchAllData" ma:web="2e1f2e42-5a2d-4553-8d38-dc4d96b4f84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ac5d958-72d1-4588-bc39-6df563ef5ed7">
      <Terms xmlns="http://schemas.microsoft.com/office/infopath/2007/PartnerControls"/>
    </lcf76f155ced4ddcb4097134ff3c332f>
    <TaxCatchAll xmlns="2e1f2e42-5a2d-4553-8d38-dc4d96b4f849" xsi:nil="true"/>
  </documentManagement>
</p:properties>
</file>

<file path=customXml/itemProps1.xml><?xml version="1.0" encoding="utf-8"?>
<ds:datastoreItem xmlns:ds="http://schemas.openxmlformats.org/officeDocument/2006/customXml" ds:itemID="{346FAA57-B2D4-43C7-9F9C-C8D4C35FA96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58EDB6D-79C2-4894-979C-64ACAA57F09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ac5d958-72d1-4588-bc39-6df563ef5ed7"/>
    <ds:schemaRef ds:uri="2e1f2e42-5a2d-4553-8d38-dc4d96b4f84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EA89F61-E2B5-4B11-8E78-52F741007EDC}">
  <ds:schemaRefs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2e1f2e42-5a2d-4553-8d38-dc4d96b4f849"/>
    <ds:schemaRef ds:uri="http://purl.org/dc/elements/1.1/"/>
    <ds:schemaRef ds:uri="http://schemas.microsoft.com/office/2006/metadata/properties"/>
    <ds:schemaRef ds:uri="4ac5d958-72d1-4588-bc39-6df563ef5ed7"/>
    <ds:schemaRef ds:uri="http://schemas.microsoft.com/office/2006/documentManagement/types"/>
    <ds:schemaRef ds:uri="http://purl.org/dc/terms/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ORDER</vt:lpstr>
      <vt:lpstr>UPC</vt:lpstr>
      <vt:lpstr>PHOTO</vt:lpstr>
      <vt:lpstr>Size run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2022-11-02T15:11:23Z</dcterms:created>
  <dcterms:modified xsi:type="dcterms:W3CDTF">2023-10-14T09:15:49Z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0x010100307F43D5B696134A920631A6B7B0DCEC</vt:lpwstr>
  </property>
  <property fmtid="{D5CDD505-2E9C-101B-9397-08002B2CF9AE}" pid="3" name="Order">
    <vt:r8>11200</vt:r8>
  </property>
  <property fmtid="{D5CDD505-2E9C-101B-9397-08002B2CF9AE}" pid="4" name="MediaServiceImageTags">
    <vt:lpwstr/>
  </property>
</Properties>
</file>